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DUFORCE UPDATE 23-01-2017\EDUFORCE SiDi 3 - Excel + Flash 22-feb-2014\"/>
    </mc:Choice>
  </mc:AlternateContent>
  <bookViews>
    <workbookView xWindow="0" yWindow="0" windowWidth="24000" windowHeight="9735"/>
  </bookViews>
  <sheets>
    <sheet name="oudervragenlijst Si-Di 3" sheetId="1" r:id="rId1"/>
    <sheet name="resultaten oudergesprek" sheetId="2" r:id="rId2"/>
  </sheets>
  <definedNames>
    <definedName name="_xlnm.Print_Area" localSheetId="0">'oudervragenlijst Si-Di 3'!$B$1:$F$160</definedName>
    <definedName name="_xlnm.Print_Area" localSheetId="1">'resultaten oudergesprek'!$B$1:$I$38</definedName>
    <definedName name="OLE_LINK1" localSheetId="0">'oudervragenlijst Si-Di 3'!#REF!</definedName>
  </definedNames>
  <calcPr calcId="152511"/>
</workbook>
</file>

<file path=xl/calcChain.xml><?xml version="1.0" encoding="utf-8"?>
<calcChain xmlns="http://schemas.openxmlformats.org/spreadsheetml/2006/main">
  <c r="G66" i="1" l="1"/>
  <c r="G67" i="1" s="1"/>
  <c r="H66" i="1"/>
  <c r="G83" i="1"/>
  <c r="G84" i="1" s="1"/>
  <c r="G117" i="1"/>
  <c r="B6" i="1"/>
  <c r="H117" i="1"/>
  <c r="G118" i="1" s="1"/>
  <c r="H83" i="1"/>
  <c r="G138" i="1"/>
  <c r="H138" i="1"/>
  <c r="G139" i="1"/>
  <c r="B125" i="1" s="1"/>
  <c r="G153" i="1"/>
  <c r="H153" i="1"/>
  <c r="G154" i="1" s="1"/>
  <c r="D20" i="2" l="1"/>
  <c r="B29" i="2" s="1"/>
  <c r="B74" i="1"/>
  <c r="D19" i="2"/>
  <c r="B28" i="2" s="1"/>
  <c r="B47" i="1"/>
  <c r="D22" i="2"/>
  <c r="D23" i="2"/>
  <c r="B146" i="1"/>
  <c r="D21" i="2"/>
  <c r="B91" i="1"/>
  <c r="D24" i="2" l="1"/>
  <c r="E24" i="2"/>
  <c r="E26" i="2" s="1"/>
  <c r="B30" i="2"/>
</calcChain>
</file>

<file path=xl/sharedStrings.xml><?xml version="1.0" encoding="utf-8"?>
<sst xmlns="http://schemas.openxmlformats.org/spreadsheetml/2006/main" count="148" uniqueCount="121">
  <si>
    <t>Inschatting ontwikkeling</t>
  </si>
  <si>
    <t>Mijn kind heeft:</t>
  </si>
  <si>
    <t>Toelichting</t>
  </si>
  <si>
    <t>Ondertekend door</t>
  </si>
  <si>
    <t>Naam ouder(s)</t>
  </si>
  <si>
    <t>Invuldatum</t>
  </si>
  <si>
    <t>Handtekening</t>
  </si>
  <si>
    <t>Vragenlijst</t>
  </si>
  <si>
    <t>Het is belangrijk dat alle vragen worden ingevuld en dat er per vraag maar één antwoordmogelijkheid wordt aangekruist.</t>
  </si>
  <si>
    <t>Nee</t>
  </si>
  <si>
    <t>Toelichting in gesprek</t>
  </si>
  <si>
    <t>Nooit</t>
  </si>
  <si>
    <t>Soms</t>
  </si>
  <si>
    <t xml:space="preserve">Vaak </t>
  </si>
  <si>
    <t>Altijd</t>
  </si>
  <si>
    <t>Ja</t>
  </si>
  <si>
    <t>Overige intellectuele vaardigheden</t>
  </si>
  <si>
    <t>Naam leerling:</t>
  </si>
  <si>
    <t>Groep:</t>
  </si>
  <si>
    <t>Invuldatum:</t>
  </si>
  <si>
    <t>Onderdeel</t>
  </si>
  <si>
    <t>Aantal scores op</t>
  </si>
  <si>
    <t>Vaak/Altijd/Ja</t>
  </si>
  <si>
    <t>Minstens</t>
  </si>
  <si>
    <t>Aantal</t>
  </si>
  <si>
    <t>Conclusie</t>
  </si>
  <si>
    <t>Vermoeden van een ontwikkelingsvoorsprong</t>
  </si>
  <si>
    <t>Overige opmerkingen</t>
  </si>
  <si>
    <t>Berichtgeving naar ouders</t>
  </si>
  <si>
    <t>Verantwoordelijke leerkracht</t>
  </si>
  <si>
    <t>Naam:</t>
  </si>
  <si>
    <t>Er is sprake van een voorsprong op de volgende terreinen:</t>
  </si>
  <si>
    <t>ja/nee</t>
  </si>
  <si>
    <t>Schoolloopbaan (groep overgeslagen / doublure)</t>
  </si>
  <si>
    <t xml:space="preserve">          Zeker een ontwikkelingsvoorsprong</t>
  </si>
  <si>
    <t xml:space="preserve">          Vermoedelijk een ontwikkelingsvoorsprong</t>
  </si>
  <si>
    <t xml:space="preserve">          Geen ontwikkelingsvoorsprong</t>
  </si>
  <si>
    <t>totaal:</t>
  </si>
  <si>
    <t xml:space="preserve">Groep 3 - 8 </t>
  </si>
  <si>
    <t>Formulier 2.B. (3-8)</t>
  </si>
  <si>
    <t>Uw beeld in groep 3 - 8</t>
  </si>
  <si>
    <t>Schoolse vaardigheden</t>
  </si>
  <si>
    <t>1.   Is snel van begrip</t>
  </si>
  <si>
    <t>2.   Heeft een grote algemene interesse</t>
  </si>
  <si>
    <t>3.   Heeft een adequaat woordgebruik</t>
  </si>
  <si>
    <t>4.   Heeft een scherp opmerkingsvermogen</t>
  </si>
  <si>
    <t>5.   Heeft een hoog leertempo</t>
  </si>
  <si>
    <t>6.   Heeft een kritisch denkvermogen</t>
  </si>
  <si>
    <t>7.   Streeft naar perfectie</t>
  </si>
  <si>
    <t>8.   Kan langere tijd met veel aandacht ergens mee bezig zijn</t>
  </si>
  <si>
    <t>9.   Is vindingrijk in het denken</t>
  </si>
  <si>
    <t>10. Is gericht op probleemoplossen</t>
  </si>
  <si>
    <t>12. Kan stappen bij het leren overslaan</t>
  </si>
  <si>
    <t>13. Heeft een ongewoon grote woordenschat</t>
  </si>
  <si>
    <t>14. Heeft grote parate kennis</t>
  </si>
  <si>
    <t>15. Heeft zichzelf schoolse vaardigheden aangeleerd</t>
  </si>
  <si>
    <t>Vrijetijdsbesteding</t>
  </si>
  <si>
    <t>16.  Kan zichzelf goed vermaken</t>
  </si>
  <si>
    <t>17.  Kijkt graag naar informatieve programma's op de televisie</t>
  </si>
  <si>
    <t>19.  Speelt strategie- of adventure games op de computer</t>
  </si>
  <si>
    <t>20.  Trekt graag op met oudere kinderen</t>
  </si>
  <si>
    <t>21.  Neemt graag de leiding over andere kinderen</t>
  </si>
  <si>
    <t>22.  Leest graag</t>
  </si>
  <si>
    <r>
      <t>23.</t>
    </r>
    <r>
      <rPr>
        <sz val="7"/>
        <color indexed="8"/>
        <rFont val="Times New Roman"/>
        <family val="1"/>
      </rPr>
      <t xml:space="preserve">  </t>
    </r>
    <r>
      <rPr>
        <sz val="9"/>
        <color indexed="8"/>
        <rFont val="Verdana"/>
        <family val="2"/>
      </rPr>
      <t>Heeft een diepgaande interesse op een bepaald terrein</t>
    </r>
  </si>
  <si>
    <r>
      <t>24.</t>
    </r>
    <r>
      <rPr>
        <sz val="7"/>
        <color indexed="8"/>
        <rFont val="Times New Roman"/>
        <family val="1"/>
      </rPr>
      <t xml:space="preserve">  </t>
    </r>
    <r>
      <rPr>
        <sz val="9"/>
        <color indexed="8"/>
        <rFont val="Verdana"/>
        <family val="2"/>
      </rPr>
      <t>Is nieuwsgierig</t>
    </r>
  </si>
  <si>
    <r>
      <t>25.</t>
    </r>
    <r>
      <rPr>
        <sz val="7"/>
        <color indexed="8"/>
        <rFont val="Times New Roman"/>
        <family val="1"/>
      </rPr>
      <t xml:space="preserve">  </t>
    </r>
    <r>
      <rPr>
        <sz val="9"/>
        <color indexed="8"/>
        <rFont val="Verdana"/>
        <family val="2"/>
      </rPr>
      <t>Bedenkt vindingrijke oplossingen voor bepaalde problemen</t>
    </r>
  </si>
  <si>
    <t xml:space="preserve">      Zo ja, kunt u hiervan een voorbeeld geven</t>
  </si>
  <si>
    <r>
      <t>26.</t>
    </r>
    <r>
      <rPr>
        <sz val="7"/>
        <color indexed="8"/>
        <rFont val="Times New Roman"/>
        <family val="1"/>
      </rPr>
      <t xml:space="preserve">  </t>
    </r>
    <r>
      <rPr>
        <sz val="9"/>
        <color indexed="8"/>
        <rFont val="Verdana"/>
        <family val="2"/>
      </rPr>
      <t>Heeft een levendige fantasie</t>
    </r>
  </si>
  <si>
    <r>
      <t>27.</t>
    </r>
    <r>
      <rPr>
        <sz val="7"/>
        <color indexed="8"/>
        <rFont val="Times New Roman"/>
        <family val="1"/>
      </rPr>
      <t xml:space="preserve">  </t>
    </r>
    <r>
      <rPr>
        <sz val="9"/>
        <color indexed="8"/>
        <rFont val="Verdana"/>
        <family val="2"/>
      </rPr>
      <t>Is goed in geheugenspelletjes, bijvoorbeeld memory</t>
    </r>
  </si>
  <si>
    <r>
      <t>28.</t>
    </r>
    <r>
      <rPr>
        <sz val="7"/>
        <color indexed="8"/>
        <rFont val="Times New Roman"/>
        <family val="1"/>
      </rPr>
      <t xml:space="preserve">  </t>
    </r>
    <r>
      <rPr>
        <sz val="9"/>
        <color indexed="8"/>
        <rFont val="Verdana"/>
        <family val="2"/>
      </rPr>
      <t>Is ondernemend</t>
    </r>
  </si>
  <si>
    <r>
      <t>29.</t>
    </r>
    <r>
      <rPr>
        <sz val="7"/>
        <color indexed="8"/>
        <rFont val="Times New Roman"/>
        <family val="1"/>
      </rPr>
      <t xml:space="preserve">  </t>
    </r>
    <r>
      <rPr>
        <sz val="9"/>
        <color indexed="8"/>
        <rFont val="Verdana"/>
        <family val="2"/>
      </rPr>
      <t>Heeft behoefte aan kennis</t>
    </r>
  </si>
  <si>
    <t>30. Kan zich goed uitdrukken</t>
  </si>
  <si>
    <t>31. Heeft een sterk rechtvaardigheidsgevoel</t>
  </si>
  <si>
    <t>32. Is idealistisch</t>
  </si>
  <si>
    <t>33. Heeft een kritische houding</t>
  </si>
  <si>
    <t>34. Heeft een ongewoon gevoel voor humor</t>
  </si>
  <si>
    <t>35. Heeft een neiging tot organiseren</t>
  </si>
  <si>
    <t>36. Denkt te veel door</t>
  </si>
  <si>
    <r>
      <t>38.</t>
    </r>
    <r>
      <rPr>
        <sz val="7"/>
        <color indexed="8"/>
        <rFont val="Times New Roman"/>
        <family val="1"/>
      </rPr>
      <t xml:space="preserve">  </t>
    </r>
    <r>
      <rPr>
        <sz val="9"/>
        <color indexed="8"/>
        <rFont val="Verdana"/>
        <family val="2"/>
      </rPr>
      <t>Lijkt stappen over te slaan wanneer hij/zij iets vertelt</t>
    </r>
  </si>
  <si>
    <t>39. Is thuis met andere leerstof bezig</t>
  </si>
  <si>
    <t>40. Komt soms na maanden terug op een gebeurtenis</t>
  </si>
  <si>
    <t>41. Is taakgericht bij uitdagende opdrachten</t>
  </si>
  <si>
    <t>42. Heeft doorzettingsvermogen</t>
  </si>
  <si>
    <t>43. Werkt zelfstandig</t>
  </si>
  <si>
    <t>44. Is in staat tot reflectie</t>
  </si>
  <si>
    <t>45. Is gevoelig voor kritiek</t>
  </si>
  <si>
    <t>Mentale veerkracht</t>
  </si>
  <si>
    <t>Plezier in school</t>
  </si>
  <si>
    <t>12 items</t>
  </si>
  <si>
    <t>Plezier op school</t>
  </si>
  <si>
    <t>11 items</t>
  </si>
  <si>
    <t xml:space="preserve"> 3 items</t>
  </si>
  <si>
    <r>
      <t xml:space="preserve">Resultaten oudergesprek 3-8 </t>
    </r>
    <r>
      <rPr>
        <i/>
        <sz val="9"/>
        <color indexed="8"/>
        <rFont val="Verdana"/>
        <family val="2"/>
      </rPr>
      <t>– voor dossier</t>
    </r>
  </si>
  <si>
    <t>0 items</t>
  </si>
  <si>
    <t>26 items</t>
  </si>
  <si>
    <t>U neemt de conclusie over in de kolom ‘bevindingen’ in het Leerlingprofiel bij ‘stap 2’.</t>
  </si>
  <si>
    <t>Daarna gaat u naar stap 3.</t>
  </si>
  <si>
    <t>Naam school</t>
  </si>
  <si>
    <t xml:space="preserve">Naam                                                                                </t>
  </si>
  <si>
    <t xml:space="preserve">Geboortedatum                                                             </t>
  </si>
  <si>
    <t>Groep</t>
  </si>
  <si>
    <t>37. Heeft behoefte aan zelfstandigheid</t>
  </si>
  <si>
    <t>Conclusie van het oudergesprek (invullen door school).</t>
  </si>
  <si>
    <t xml:space="preserve">Oudervragenlijst SiDi 3 </t>
  </si>
  <si>
    <t>E-mail (optioneel)</t>
  </si>
  <si>
    <t>Met onderstaande vragenlijst kan de algemene verstandelijke ontwikkeling van uw kind ingeschat worden. 
Het is de bedoeling een beeld te krijgen van uw kind op dit moment, vergeleken met leeftijdsgenoten.</t>
  </si>
  <si>
    <t>Hieronder is een aantal stellingen geformuleerd, verdeeld over verschillende onderdelen Een aantal stellingen is met ja/nee te beantwoorden. U zet dan een kruisje in het bolletje dat op uw kind van toepassing is in vergelijking met leeftijdsgenoten. 
Bij de overige stellingen zet u achter de stelling een kruisje in de bijbehorende kolom: nooit, soms, vaak of altijd. 
Er is aan het eind van elk onderdeel ruimte voor eventuele aanvullingen en/of opmerkingen. In het gesprek met de leerkracht krijgt u de mogelijkheid om het beeld van uw kind toe te lichten.</t>
  </si>
  <si>
    <t>11. Heeft behoefte aan uitdagende activiteiten</t>
  </si>
  <si>
    <t>18.  Beoefent één of meer hobby's intensief</t>
  </si>
  <si>
    <t>In te vullen in samenspraak met de ib’er of coördinator (hoog)begaafdheid.</t>
  </si>
  <si>
    <t>46. Is zelfbewust</t>
  </si>
  <si>
    <t>47. Heeft affiniteit met kinderen met dezelfde interesses</t>
  </si>
  <si>
    <t>48. Kan zich goed uiten</t>
  </si>
  <si>
    <t>49. Heeft een realistisch beeld van eigen mogelijkheden</t>
  </si>
  <si>
    <t>50. Is weerbaar in contacten met leeftijdsgenoten</t>
  </si>
  <si>
    <t>51. Staat open voor ideeën van anderen</t>
  </si>
  <si>
    <t>52. Gaat met plezier naar school</t>
  </si>
  <si>
    <t>53. Klaagt regelmatig over hoofd- / buikpijn</t>
  </si>
  <si>
    <t>54. Krijgt voldoende cognitieve uitdaging</t>
  </si>
  <si>
    <t>55. Voelt zich sociaal geaccepteerd in school</t>
  </si>
  <si>
    <t>56. Heeft een goede relatie met de leerkracht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</si>
</sst>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9" x14ac:knownFonts="1">
    <font>
      <sz val="10"/>
      <name val="Arial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10"/>
      <name val="Times New Roman"/>
      <family val="1"/>
    </font>
    <font>
      <sz val="7"/>
      <color indexed="8"/>
      <name val="Times New Roman"/>
      <family val="1"/>
    </font>
    <font>
      <b/>
      <i/>
      <sz val="9"/>
      <color indexed="8"/>
      <name val="Verdana"/>
      <family val="2"/>
    </font>
    <font>
      <i/>
      <sz val="9"/>
      <color indexed="8"/>
      <name val="Verdana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7"/>
      <color indexed="10"/>
      <name val="Verdana"/>
      <family val="2"/>
    </font>
    <font>
      <sz val="9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i/>
      <sz val="8"/>
      <name val="Verdana"/>
      <family val="2"/>
    </font>
    <font>
      <b/>
      <i/>
      <sz val="9"/>
      <color indexed="9"/>
      <name val="Verdana"/>
      <family val="2"/>
    </font>
    <font>
      <sz val="9"/>
      <color indexed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 indent="2"/>
    </xf>
    <xf numFmtId="0" fontId="5" fillId="0" borderId="0" xfId="0" applyFont="1"/>
    <xf numFmtId="0" fontId="3" fillId="0" borderId="0" xfId="0" applyFont="1" applyAlignment="1">
      <alignment wrapText="1"/>
    </xf>
    <xf numFmtId="0" fontId="1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2" fillId="0" borderId="0" xfId="0" applyFont="1" applyAlignment="1"/>
    <xf numFmtId="0" fontId="8" fillId="0" borderId="0" xfId="0" applyFont="1"/>
    <xf numFmtId="0" fontId="12" fillId="0" borderId="0" xfId="0" applyFont="1" applyAlignment="1">
      <alignment horizontal="right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2" xfId="0" applyFont="1" applyBorder="1" applyAlignment="1">
      <alignment horizontal="center" vertical="top"/>
    </xf>
    <xf numFmtId="0" fontId="0" fillId="0" borderId="12" xfId="0" applyBorder="1"/>
    <xf numFmtId="0" fontId="1" fillId="0" borderId="1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5" xfId="0" applyBorder="1"/>
    <xf numFmtId="0" fontId="1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9" fillId="0" borderId="0" xfId="0" applyFont="1"/>
    <xf numFmtId="0" fontId="9" fillId="2" borderId="0" xfId="0" applyFont="1" applyFill="1"/>
    <xf numFmtId="0" fontId="0" fillId="0" borderId="0" xfId="0" applyFill="1"/>
    <xf numFmtId="0" fontId="6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1" fillId="0" borderId="22" xfId="0" applyFont="1" applyBorder="1" applyAlignment="1">
      <alignment vertical="center" wrapText="1"/>
    </xf>
    <xf numFmtId="0" fontId="16" fillId="2" borderId="0" xfId="0" applyFont="1" applyFill="1"/>
    <xf numFmtId="0" fontId="2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2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12" xfId="0" applyFont="1" applyFill="1" applyBorder="1" applyAlignment="1" applyProtection="1">
      <alignment vertical="center" wrapText="1"/>
      <protection locked="0"/>
    </xf>
    <xf numFmtId="0" fontId="1" fillId="4" borderId="13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4" borderId="25" xfId="0" applyFill="1" applyBorder="1" applyAlignment="1" applyProtection="1">
      <alignment horizontal="left" vertical="center"/>
      <protection locked="0"/>
    </xf>
    <xf numFmtId="0" fontId="0" fillId="4" borderId="26" xfId="0" applyFill="1" applyBorder="1" applyAlignment="1" applyProtection="1">
      <alignment horizontal="left" vertical="center"/>
      <protection locked="0"/>
    </xf>
    <xf numFmtId="0" fontId="0" fillId="4" borderId="27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4" borderId="29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0" fontId="2" fillId="4" borderId="26" xfId="0" applyFont="1" applyFill="1" applyBorder="1" applyAlignment="1" applyProtection="1">
      <alignment horizontal="left"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8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vertical="top" wrapText="1"/>
    </xf>
    <xf numFmtId="0" fontId="0" fillId="0" borderId="0" xfId="0" applyAlignment="1" applyProtection="1">
      <alignment horizontal="center"/>
      <protection locked="0"/>
    </xf>
    <xf numFmtId="0" fontId="1" fillId="4" borderId="25" xfId="0" applyFont="1" applyFill="1" applyBorder="1" applyAlignment="1" applyProtection="1">
      <alignment vertical="top" wrapText="1"/>
      <protection locked="0"/>
    </xf>
    <xf numFmtId="0" fontId="1" fillId="4" borderId="26" xfId="0" applyFont="1" applyFill="1" applyBorder="1" applyAlignment="1" applyProtection="1">
      <alignment vertical="top" wrapText="1"/>
      <protection locked="0"/>
    </xf>
    <xf numFmtId="0" fontId="1" fillId="4" borderId="27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25" xfId="0" applyFont="1" applyFill="1" applyBorder="1" applyAlignment="1" applyProtection="1">
      <alignment horizontal="left" vertical="top"/>
      <protection locked="0"/>
    </xf>
    <xf numFmtId="0" fontId="1" fillId="4" borderId="26" xfId="0" applyFont="1" applyFill="1" applyBorder="1" applyAlignment="1" applyProtection="1">
      <alignment horizontal="left" vertical="top"/>
      <protection locked="0"/>
    </xf>
    <xf numFmtId="0" fontId="1" fillId="4" borderId="27" xfId="0" applyFont="1" applyFill="1" applyBorder="1" applyAlignment="1" applyProtection="1">
      <alignment horizontal="left" vertical="top"/>
      <protection locked="0"/>
    </xf>
    <xf numFmtId="0" fontId="1" fillId="4" borderId="7" xfId="0" applyFont="1" applyFill="1" applyBorder="1" applyAlignment="1" applyProtection="1">
      <alignment horizontal="left" vertical="top"/>
      <protection locked="0"/>
    </xf>
    <xf numFmtId="0" fontId="1" fillId="4" borderId="0" xfId="0" applyFont="1" applyFill="1" applyBorder="1" applyAlignment="1" applyProtection="1">
      <alignment horizontal="left" vertical="top"/>
      <protection locked="0"/>
    </xf>
    <xf numFmtId="0" fontId="1" fillId="4" borderId="30" xfId="0" applyFont="1" applyFill="1" applyBorder="1" applyAlignment="1" applyProtection="1">
      <alignment horizontal="left" vertical="top"/>
      <protection locked="0"/>
    </xf>
    <xf numFmtId="0" fontId="1" fillId="4" borderId="6" xfId="0" applyFont="1" applyFill="1" applyBorder="1" applyAlignment="1" applyProtection="1">
      <alignment horizontal="left" vertical="top"/>
      <protection locked="0"/>
    </xf>
    <xf numFmtId="0" fontId="1" fillId="4" borderId="8" xfId="0" applyFont="1" applyFill="1" applyBorder="1" applyAlignment="1" applyProtection="1">
      <alignment horizontal="left" vertical="top"/>
      <protection locked="0"/>
    </xf>
    <xf numFmtId="0" fontId="1" fillId="4" borderId="5" xfId="0" applyFont="1" applyFill="1" applyBorder="1" applyAlignment="1" applyProtection="1">
      <alignment horizontal="left" vertical="top"/>
      <protection locked="0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4" borderId="7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 applyProtection="1">
      <alignment vertical="top" wrapText="1"/>
      <protection locked="0"/>
    </xf>
    <xf numFmtId="0" fontId="1" fillId="4" borderId="30" xfId="0" applyFont="1" applyFill="1" applyBorder="1" applyAlignment="1" applyProtection="1">
      <alignment vertical="top" wrapText="1"/>
      <protection locked="0"/>
    </xf>
    <xf numFmtId="15" fontId="1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12" xfId="0" applyFont="1" applyFill="1" applyBorder="1" applyAlignment="1" applyProtection="1">
      <alignment horizontal="left" vertical="center"/>
      <protection locked="0"/>
    </xf>
    <xf numFmtId="0" fontId="1" fillId="4" borderId="13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3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9" fillId="4" borderId="32" xfId="0" applyFont="1" applyFill="1" applyBorder="1" applyAlignment="1" applyProtection="1">
      <alignment horizontal="left" vertical="center"/>
      <protection locked="0"/>
    </xf>
    <xf numFmtId="0" fontId="9" fillId="4" borderId="33" xfId="0" applyFont="1" applyFill="1" applyBorder="1" applyAlignment="1" applyProtection="1">
      <alignment horizontal="left" vertical="center"/>
      <protection locked="0"/>
    </xf>
    <xf numFmtId="0" fontId="9" fillId="4" borderId="20" xfId="0" applyFont="1" applyFill="1" applyBorder="1" applyAlignment="1" applyProtection="1">
      <alignment horizontal="left" vertical="center"/>
      <protection locked="0"/>
    </xf>
    <xf numFmtId="0" fontId="9" fillId="4" borderId="34" xfId="0" applyFont="1" applyFill="1" applyBorder="1" applyAlignment="1" applyProtection="1">
      <alignment horizontal="left" vertical="center"/>
      <protection locked="0"/>
    </xf>
    <xf numFmtId="164" fontId="9" fillId="4" borderId="19" xfId="0" applyNumberFormat="1" applyFont="1" applyFill="1" applyBorder="1" applyAlignment="1" applyProtection="1">
      <alignment horizontal="left" vertical="center"/>
      <protection locked="0"/>
    </xf>
    <xf numFmtId="164" fontId="9" fillId="4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4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4" borderId="24" xfId="0" applyFill="1" applyBorder="1" applyAlignment="1" applyProtection="1">
      <alignment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0" fontId="0" fillId="4" borderId="36" xfId="0" applyFill="1" applyBorder="1" applyAlignment="1" applyProtection="1">
      <alignment vertical="center"/>
      <protection locked="0"/>
    </xf>
    <xf numFmtId="0" fontId="1" fillId="4" borderId="20" xfId="0" applyFont="1" applyFill="1" applyBorder="1" applyAlignment="1" applyProtection="1">
      <alignment vertical="center" wrapText="1"/>
      <protection locked="0"/>
    </xf>
    <xf numFmtId="0" fontId="1" fillId="4" borderId="34" xfId="0" applyFont="1" applyFill="1" applyBorder="1" applyAlignment="1" applyProtection="1">
      <alignment vertical="center" wrapText="1"/>
      <protection locked="0"/>
    </xf>
    <xf numFmtId="0" fontId="1" fillId="4" borderId="19" xfId="0" applyFont="1" applyFill="1" applyBorder="1" applyAlignment="1" applyProtection="1">
      <alignment vertical="center" wrapText="1"/>
      <protection locked="0"/>
    </xf>
    <xf numFmtId="0" fontId="1" fillId="4" borderId="35" xfId="0" applyFont="1" applyFill="1" applyBorder="1" applyAlignment="1" applyProtection="1">
      <alignment vertical="center" wrapText="1"/>
      <protection locked="0"/>
    </xf>
    <xf numFmtId="0" fontId="1" fillId="4" borderId="37" xfId="0" applyFont="1" applyFill="1" applyBorder="1" applyAlignment="1" applyProtection="1">
      <alignment vertical="top" wrapText="1"/>
      <protection locked="0"/>
    </xf>
    <xf numFmtId="0" fontId="1" fillId="4" borderId="38" xfId="0" applyFont="1" applyFill="1" applyBorder="1" applyAlignment="1" applyProtection="1">
      <alignment vertical="top" wrapText="1"/>
      <protection locked="0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0" borderId="3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>
      <alignment vertical="center"/>
    </xf>
  </cellXfs>
  <cellStyles count="1">
    <cellStyle name="Standaard" xfId="0" builtinId="0"/>
  </cellStyles>
  <dxfs count="13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fmlaLink="G93" lockText="1" noThreeD="1"/>
</file>

<file path=xl/ctrlProps/ctrlProp102.xml><?xml version="1.0" encoding="utf-8"?>
<formControlPr xmlns="http://schemas.microsoft.com/office/spreadsheetml/2009/9/main" objectType="CheckBox" fmlaLink="H93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fmlaLink="G108" lockText="1" noThreeD="1"/>
</file>

<file path=xl/ctrlProps/ctrlProp106.xml><?xml version="1.0" encoding="utf-8"?>
<formControlPr xmlns="http://schemas.microsoft.com/office/spreadsheetml/2009/9/main" objectType="CheckBox" fmlaLink="H108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fmlaLink="G109" lockText="1" noThreeD="1"/>
</file>

<file path=xl/ctrlProps/ctrlProp11.xml><?xml version="1.0" encoding="utf-8"?>
<formControlPr xmlns="http://schemas.microsoft.com/office/spreadsheetml/2009/9/main" objectType="CheckBox" fmlaLink="G52" lockText="1" noThreeD="1"/>
</file>

<file path=xl/ctrlProps/ctrlProp110.xml><?xml version="1.0" encoding="utf-8"?>
<formControlPr xmlns="http://schemas.microsoft.com/office/spreadsheetml/2009/9/main" objectType="CheckBox" fmlaLink="H109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fmlaLink="G110" lockText="1" noThreeD="1"/>
</file>

<file path=xl/ctrlProps/ctrlProp114.xml><?xml version="1.0" encoding="utf-8"?>
<formControlPr xmlns="http://schemas.microsoft.com/office/spreadsheetml/2009/9/main" objectType="CheckBox" fmlaLink="H110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fmlaLink="G116" lockText="1" noThreeD="1"/>
</file>

<file path=xl/ctrlProps/ctrlProp118.xml><?xml version="1.0" encoding="utf-8"?>
<formControlPr xmlns="http://schemas.microsoft.com/office/spreadsheetml/2009/9/main" objectType="CheckBox" fmlaLink="H116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H52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fmlaLink="G103" lockText="1" noThreeD="1"/>
</file>

<file path=xl/ctrlProps/ctrlProp122.xml><?xml version="1.0" encoding="utf-8"?>
<formControlPr xmlns="http://schemas.microsoft.com/office/spreadsheetml/2009/9/main" objectType="CheckBox" fmlaLink="H103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fmlaLink="G128" lockText="1" noThreeD="1"/>
</file>

<file path=xl/ctrlProps/ctrlProp126.xml><?xml version="1.0" encoding="utf-8"?>
<formControlPr xmlns="http://schemas.microsoft.com/office/spreadsheetml/2009/9/main" objectType="CheckBox" fmlaLink="H128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G129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H129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fmlaLink="G130" lockText="1" noThreeD="1"/>
</file>

<file path=xl/ctrlProps/ctrlProp134.xml><?xml version="1.0" encoding="utf-8"?>
<formControlPr xmlns="http://schemas.microsoft.com/office/spreadsheetml/2009/9/main" objectType="CheckBox" fmlaLink="H130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fmlaLink="G133" lockText="1" noThreeD="1"/>
</file>

<file path=xl/ctrlProps/ctrlProp138.xml><?xml version="1.0" encoding="utf-8"?>
<formControlPr xmlns="http://schemas.microsoft.com/office/spreadsheetml/2009/9/main" objectType="CheckBox" fmlaLink="H133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G134" lockText="1" noThreeD="1"/>
</file>

<file path=xl/ctrlProps/ctrlProp142.xml><?xml version="1.0" encoding="utf-8"?>
<formControlPr xmlns="http://schemas.microsoft.com/office/spreadsheetml/2009/9/main" objectType="CheckBox" fmlaLink="H134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fmlaLink="G137" lockText="1" noThreeD="1"/>
</file>

<file path=xl/ctrlProps/ctrlProp146.xml><?xml version="1.0" encoding="utf-8"?>
<formControlPr xmlns="http://schemas.microsoft.com/office/spreadsheetml/2009/9/main" objectType="CheckBox" fmlaLink="H137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fmlaLink="G127" lockText="1" noThreeD="1"/>
</file>

<file path=xl/ctrlProps/ctrlProp15.xml><?xml version="1.0" encoding="utf-8"?>
<formControlPr xmlns="http://schemas.microsoft.com/office/spreadsheetml/2009/9/main" objectType="CheckBox" fmlaLink="G53" lockText="1" noThreeD="1"/>
</file>

<file path=xl/ctrlProps/ctrlProp150.xml><?xml version="1.0" encoding="utf-8"?>
<formControlPr xmlns="http://schemas.microsoft.com/office/spreadsheetml/2009/9/main" objectType="CheckBox" fmlaLink="H127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G149" lockText="1" noThreeD="1"/>
</file>

<file path=xl/ctrlProps/ctrlProp154.xml><?xml version="1.0" encoding="utf-8"?>
<formControlPr xmlns="http://schemas.microsoft.com/office/spreadsheetml/2009/9/main" objectType="CheckBox" fmlaLink="H149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fmlaLink="G150" lockText="1" noThreeD="1"/>
</file>

<file path=xl/ctrlProps/ctrlProp158.xml><?xml version="1.0" encoding="utf-8"?>
<formControlPr xmlns="http://schemas.microsoft.com/office/spreadsheetml/2009/9/main" objectType="CheckBox" fmlaLink="H150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H53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fmlaLink="G151" lockText="1" noThreeD="1"/>
</file>

<file path=xl/ctrlProps/ctrlProp162.xml><?xml version="1.0" encoding="utf-8"?>
<formControlPr xmlns="http://schemas.microsoft.com/office/spreadsheetml/2009/9/main" objectType="CheckBox" fmlaLink="H151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fmlaLink="G152" lockText="1" noThreeD="1"/>
</file>

<file path=xl/ctrlProps/ctrlProp166.xml><?xml version="1.0" encoding="utf-8"?>
<formControlPr xmlns="http://schemas.microsoft.com/office/spreadsheetml/2009/9/main" objectType="CheckBox" fmlaLink="H152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fmlaLink="G148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fmlaLink="H148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fmlaLink="G60" lockText="1" noThreeD="1"/>
</file>

<file path=xl/ctrlProps/ctrlProp177.xml><?xml version="1.0" encoding="utf-8"?>
<formControlPr xmlns="http://schemas.microsoft.com/office/spreadsheetml/2009/9/main" objectType="CheckBox" fmlaLink="H60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fmlaLink="G111" lockText="1" noThreeD="1"/>
</file>

<file path=xl/ctrlProps/ctrlProp181.xml><?xml version="1.0" encoding="utf-8"?>
<formControlPr xmlns="http://schemas.microsoft.com/office/spreadsheetml/2009/9/main" objectType="CheckBox" fmlaLink="H111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fmlaLink="G112" lockText="1" noThreeD="1"/>
</file>

<file path=xl/ctrlProps/ctrlProp185.xml><?xml version="1.0" encoding="utf-8"?>
<formControlPr xmlns="http://schemas.microsoft.com/office/spreadsheetml/2009/9/main" objectType="CheckBox" fmlaLink="H112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fmlaLink="G113" lockText="1" noThreeD="1"/>
</file>

<file path=xl/ctrlProps/ctrlProp189.xml><?xml version="1.0" encoding="utf-8"?>
<formControlPr xmlns="http://schemas.microsoft.com/office/spreadsheetml/2009/9/main" objectType="CheckBox" fmlaLink="H113" lockText="1" noThreeD="1"/>
</file>

<file path=xl/ctrlProps/ctrlProp19.xml><?xml version="1.0" encoding="utf-8"?>
<formControlPr xmlns="http://schemas.microsoft.com/office/spreadsheetml/2009/9/main" objectType="CheckBox" fmlaLink="G54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fmlaLink="G114" lockText="1" noThreeD="1"/>
</file>

<file path=xl/ctrlProps/ctrlProp193.xml><?xml version="1.0" encoding="utf-8"?>
<formControlPr xmlns="http://schemas.microsoft.com/office/spreadsheetml/2009/9/main" objectType="CheckBox" fmlaLink="H114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fmlaLink="G115" lockText="1" noThreeD="1"/>
</file>

<file path=xl/ctrlProps/ctrlProp197.xml><?xml version="1.0" encoding="utf-8"?>
<formControlPr xmlns="http://schemas.microsoft.com/office/spreadsheetml/2009/9/main" objectType="CheckBox" fmlaLink="H115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H54" lockText="1" noThreeD="1"/>
</file>

<file path=xl/ctrlProps/ctrlProp200.xml><?xml version="1.0" encoding="utf-8"?>
<formControlPr xmlns="http://schemas.microsoft.com/office/spreadsheetml/2009/9/main" objectType="CheckBox" fmlaLink="G96" lockText="1" noThreeD="1"/>
</file>

<file path=xl/ctrlProps/ctrlProp201.xml><?xml version="1.0" encoding="utf-8"?>
<formControlPr xmlns="http://schemas.microsoft.com/office/spreadsheetml/2009/9/main" objectType="CheckBox" fmlaLink="H96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fmlaLink="G131" lockText="1" noThreeD="1"/>
</file>

<file path=xl/ctrlProps/ctrlProp205.xml><?xml version="1.0" encoding="utf-8"?>
<formControlPr xmlns="http://schemas.microsoft.com/office/spreadsheetml/2009/9/main" objectType="CheckBox" fmlaLink="H131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fmlaLink="G132" lockText="1" noThreeD="1"/>
</file>

<file path=xl/ctrlProps/ctrlProp209.xml><?xml version="1.0" encoding="utf-8"?>
<formControlPr xmlns="http://schemas.microsoft.com/office/spreadsheetml/2009/9/main" objectType="CheckBox" fmlaLink="H132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fmlaLink="G135" lockText="1" noThreeD="1"/>
</file>

<file path=xl/ctrlProps/ctrlProp213.xml><?xml version="1.0" encoding="utf-8"?>
<formControlPr xmlns="http://schemas.microsoft.com/office/spreadsheetml/2009/9/main" objectType="CheckBox" fmlaLink="H135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fmlaLink="G136" lockText="1" noThreeD="1"/>
</file>

<file path=xl/ctrlProps/ctrlProp217.xml><?xml version="1.0" encoding="utf-8"?>
<formControlPr xmlns="http://schemas.microsoft.com/office/spreadsheetml/2009/9/main" objectType="CheckBox" fmlaLink="H136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G99" lockText="1" noThreeD="1"/>
</file>

<file path=xl/ctrlProps/ctrlProp221.xml><?xml version="1.0" encoding="utf-8"?>
<formControlPr xmlns="http://schemas.microsoft.com/office/spreadsheetml/2009/9/main" objectType="CheckBox" fmlaLink="H99" lockText="1" noThreeD="1"/>
</file>

<file path=xl/ctrlProps/ctrlProp23.xml><?xml version="1.0" encoding="utf-8"?>
<formControlPr xmlns="http://schemas.microsoft.com/office/spreadsheetml/2009/9/main" objectType="CheckBox" fmlaLink="G55" lockText="1" noThreeD="1"/>
</file>

<file path=xl/ctrlProps/ctrlProp24.xml><?xml version="1.0" encoding="utf-8"?>
<formControlPr xmlns="http://schemas.microsoft.com/office/spreadsheetml/2009/9/main" objectType="CheckBox" fmlaLink="H55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G56" lockText="1" noThreeD="1"/>
</file>

<file path=xl/ctrlProps/ctrlProp28.xml><?xml version="1.0" encoding="utf-8"?>
<formControlPr xmlns="http://schemas.microsoft.com/office/spreadsheetml/2009/9/main" objectType="CheckBox" fmlaLink="H56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G50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G57" lockText="1" noThreeD="1"/>
</file>

<file path=xl/ctrlProps/ctrlProp32.xml><?xml version="1.0" encoding="utf-8"?>
<formControlPr xmlns="http://schemas.microsoft.com/office/spreadsheetml/2009/9/main" objectType="CheckBox" fmlaLink="H57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G58" lockText="1" noThreeD="1"/>
</file>

<file path=xl/ctrlProps/ctrlProp36.xml><?xml version="1.0" encoding="utf-8"?>
<formControlPr xmlns="http://schemas.microsoft.com/office/spreadsheetml/2009/9/main" objectType="CheckBox" fmlaLink="H58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G59" lockText="1" noThreeD="1"/>
</file>

<file path=xl/ctrlProps/ctrlProp4.xml><?xml version="1.0" encoding="utf-8"?>
<formControlPr xmlns="http://schemas.microsoft.com/office/spreadsheetml/2009/9/main" objectType="CheckBox" fmlaLink="H50" lockText="1" noThreeD="1"/>
</file>

<file path=xl/ctrlProps/ctrlProp40.xml><?xml version="1.0" encoding="utf-8"?>
<formControlPr xmlns="http://schemas.microsoft.com/office/spreadsheetml/2009/9/main" objectType="CheckBox" fmlaLink="H59" lockText="1" noThreeD="1"/>
</file>

<file path=xl/ctrlProps/ctrlProp41.xml><?xml version="1.0" encoding="utf-8"?>
<formControlPr xmlns="http://schemas.microsoft.com/office/spreadsheetml/2009/9/main" objectType="CheckBox" fmlaLink="G63" lockText="1" noThreeD="1"/>
</file>

<file path=xl/ctrlProps/ctrlProp42.xml><?xml version="1.0" encoding="utf-8"?>
<formControlPr xmlns="http://schemas.microsoft.com/office/spreadsheetml/2009/9/main" objectType="CheckBox" fmlaLink="G64" lockText="1" noThreeD="1"/>
</file>

<file path=xl/ctrlProps/ctrlProp43.xml><?xml version="1.0" encoding="utf-8"?>
<formControlPr xmlns="http://schemas.microsoft.com/office/spreadsheetml/2009/9/main" objectType="CheckBox" fmlaLink="G65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G49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H49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fmlaLink="G76" lockText="1" noThreeD="1"/>
</file>

<file path=xl/ctrlProps/ctrlProp54.xml><?xml version="1.0" encoding="utf-8"?>
<formControlPr xmlns="http://schemas.microsoft.com/office/spreadsheetml/2009/9/main" objectType="CheckBox" fmlaLink="H76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G77" lockText="1" noThreeD="1"/>
</file>

<file path=xl/ctrlProps/ctrlProp58.xml><?xml version="1.0" encoding="utf-8"?>
<formControlPr xmlns="http://schemas.microsoft.com/office/spreadsheetml/2009/9/main" objectType="CheckBox" fmlaLink="H77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fmlaLink="G78" lockText="1" noThreeD="1"/>
</file>

<file path=xl/ctrlProps/ctrlProp62.xml><?xml version="1.0" encoding="utf-8"?>
<formControlPr xmlns="http://schemas.microsoft.com/office/spreadsheetml/2009/9/main" objectType="CheckBox" fmlaLink="H78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fmlaLink="G79" lockText="1" noThreeD="1"/>
</file>

<file path=xl/ctrlProps/ctrlProp66.xml><?xml version="1.0" encoding="utf-8"?>
<formControlPr xmlns="http://schemas.microsoft.com/office/spreadsheetml/2009/9/main" objectType="CheckBox" fmlaLink="H79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fmlaLink="G80" lockText="1" noThreeD="1"/>
</file>

<file path=xl/ctrlProps/ctrlProp7.xml><?xml version="1.0" encoding="utf-8"?>
<formControlPr xmlns="http://schemas.microsoft.com/office/spreadsheetml/2009/9/main" objectType="CheckBox" fmlaLink="G51" lockText="1" noThreeD="1"/>
</file>

<file path=xl/ctrlProps/ctrlProp70.xml><?xml version="1.0" encoding="utf-8"?>
<formControlPr xmlns="http://schemas.microsoft.com/office/spreadsheetml/2009/9/main" objectType="CheckBox" fmlaLink="H80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fmlaLink="G81" lockText="1" noThreeD="1"/>
</file>

<file path=xl/ctrlProps/ctrlProp74.xml><?xml version="1.0" encoding="utf-8"?>
<formControlPr xmlns="http://schemas.microsoft.com/office/spreadsheetml/2009/9/main" objectType="CheckBox" fmlaLink="H81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fmlaLink="G82" lockText="1" noThreeD="1"/>
</file>

<file path=xl/ctrlProps/ctrlProp78.xml><?xml version="1.0" encoding="utf-8"?>
<formControlPr xmlns="http://schemas.microsoft.com/office/spreadsheetml/2009/9/main" objectType="CheckBox" fmlaLink="H82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H51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fmlaLink="G94" lockText="1" noThreeD="1"/>
</file>

<file path=xl/ctrlProps/ctrlProp82.xml><?xml version="1.0" encoding="utf-8"?>
<formControlPr xmlns="http://schemas.microsoft.com/office/spreadsheetml/2009/9/main" objectType="CheckBox" fmlaLink="H94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fmlaLink="G95" lockText="1" noThreeD="1"/>
</file>

<file path=xl/ctrlProps/ctrlProp86.xml><?xml version="1.0" encoding="utf-8"?>
<formControlPr xmlns="http://schemas.microsoft.com/office/spreadsheetml/2009/9/main" objectType="CheckBox" fmlaLink="H95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fmlaLink="G100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H100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fmlaLink="G101" lockText="1" noThreeD="1"/>
</file>

<file path=xl/ctrlProps/ctrlProp94.xml><?xml version="1.0" encoding="utf-8"?>
<formControlPr xmlns="http://schemas.microsoft.com/office/spreadsheetml/2009/9/main" objectType="CheckBox" fmlaLink="H101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fmlaLink="G102" lockText="1" noThreeD="1"/>
</file>

<file path=xl/ctrlProps/ctrlProp98.xml><?xml version="1.0" encoding="utf-8"?>
<formControlPr xmlns="http://schemas.microsoft.com/office/spreadsheetml/2009/9/main" objectType="CheckBox" fmlaLink="H102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48</xdr:row>
          <xdr:rowOff>171450</xdr:rowOff>
        </xdr:from>
        <xdr:to>
          <xdr:col>2</xdr:col>
          <xdr:colOff>457200</xdr:colOff>
          <xdr:row>50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48</xdr:row>
          <xdr:rowOff>171450</xdr:rowOff>
        </xdr:from>
        <xdr:to>
          <xdr:col>3</xdr:col>
          <xdr:colOff>457200</xdr:colOff>
          <xdr:row>50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48</xdr:row>
          <xdr:rowOff>171450</xdr:rowOff>
        </xdr:from>
        <xdr:to>
          <xdr:col>4</xdr:col>
          <xdr:colOff>457200</xdr:colOff>
          <xdr:row>50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48</xdr:row>
          <xdr:rowOff>171450</xdr:rowOff>
        </xdr:from>
        <xdr:to>
          <xdr:col>5</xdr:col>
          <xdr:colOff>457200</xdr:colOff>
          <xdr:row>50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49</xdr:row>
          <xdr:rowOff>171450</xdr:rowOff>
        </xdr:from>
        <xdr:to>
          <xdr:col>2</xdr:col>
          <xdr:colOff>457200</xdr:colOff>
          <xdr:row>51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49</xdr:row>
          <xdr:rowOff>171450</xdr:rowOff>
        </xdr:from>
        <xdr:to>
          <xdr:col>3</xdr:col>
          <xdr:colOff>457200</xdr:colOff>
          <xdr:row>51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49</xdr:row>
          <xdr:rowOff>171450</xdr:rowOff>
        </xdr:from>
        <xdr:to>
          <xdr:col>4</xdr:col>
          <xdr:colOff>457200</xdr:colOff>
          <xdr:row>51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49</xdr:row>
          <xdr:rowOff>171450</xdr:rowOff>
        </xdr:from>
        <xdr:to>
          <xdr:col>5</xdr:col>
          <xdr:colOff>457200</xdr:colOff>
          <xdr:row>51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50</xdr:row>
          <xdr:rowOff>171450</xdr:rowOff>
        </xdr:from>
        <xdr:to>
          <xdr:col>2</xdr:col>
          <xdr:colOff>457200</xdr:colOff>
          <xdr:row>52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50</xdr:row>
          <xdr:rowOff>171450</xdr:rowOff>
        </xdr:from>
        <xdr:to>
          <xdr:col>3</xdr:col>
          <xdr:colOff>457200</xdr:colOff>
          <xdr:row>52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50</xdr:row>
          <xdr:rowOff>171450</xdr:rowOff>
        </xdr:from>
        <xdr:to>
          <xdr:col>4</xdr:col>
          <xdr:colOff>457200</xdr:colOff>
          <xdr:row>52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50</xdr:row>
          <xdr:rowOff>171450</xdr:rowOff>
        </xdr:from>
        <xdr:to>
          <xdr:col>5</xdr:col>
          <xdr:colOff>457200</xdr:colOff>
          <xdr:row>52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51</xdr:row>
          <xdr:rowOff>171450</xdr:rowOff>
        </xdr:from>
        <xdr:to>
          <xdr:col>2</xdr:col>
          <xdr:colOff>457200</xdr:colOff>
          <xdr:row>53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51</xdr:row>
          <xdr:rowOff>171450</xdr:rowOff>
        </xdr:from>
        <xdr:to>
          <xdr:col>3</xdr:col>
          <xdr:colOff>457200</xdr:colOff>
          <xdr:row>53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51</xdr:row>
          <xdr:rowOff>171450</xdr:rowOff>
        </xdr:from>
        <xdr:to>
          <xdr:col>4</xdr:col>
          <xdr:colOff>457200</xdr:colOff>
          <xdr:row>53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51</xdr:row>
          <xdr:rowOff>171450</xdr:rowOff>
        </xdr:from>
        <xdr:to>
          <xdr:col>5</xdr:col>
          <xdr:colOff>457200</xdr:colOff>
          <xdr:row>53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53</xdr:row>
          <xdr:rowOff>0</xdr:rowOff>
        </xdr:from>
        <xdr:to>
          <xdr:col>2</xdr:col>
          <xdr:colOff>457200</xdr:colOff>
          <xdr:row>54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53</xdr:row>
          <xdr:rowOff>0</xdr:rowOff>
        </xdr:from>
        <xdr:to>
          <xdr:col>3</xdr:col>
          <xdr:colOff>457200</xdr:colOff>
          <xdr:row>54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53</xdr:row>
          <xdr:rowOff>0</xdr:rowOff>
        </xdr:from>
        <xdr:to>
          <xdr:col>4</xdr:col>
          <xdr:colOff>457200</xdr:colOff>
          <xdr:row>54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53</xdr:row>
          <xdr:rowOff>0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53</xdr:row>
          <xdr:rowOff>171450</xdr:rowOff>
        </xdr:from>
        <xdr:to>
          <xdr:col>2</xdr:col>
          <xdr:colOff>457200</xdr:colOff>
          <xdr:row>55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53</xdr:row>
          <xdr:rowOff>171450</xdr:rowOff>
        </xdr:from>
        <xdr:to>
          <xdr:col>3</xdr:col>
          <xdr:colOff>457200</xdr:colOff>
          <xdr:row>55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53</xdr:row>
          <xdr:rowOff>171450</xdr:rowOff>
        </xdr:from>
        <xdr:to>
          <xdr:col>4</xdr:col>
          <xdr:colOff>457200</xdr:colOff>
          <xdr:row>55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53</xdr:row>
          <xdr:rowOff>171450</xdr:rowOff>
        </xdr:from>
        <xdr:to>
          <xdr:col>5</xdr:col>
          <xdr:colOff>457200</xdr:colOff>
          <xdr:row>55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54</xdr:row>
          <xdr:rowOff>171450</xdr:rowOff>
        </xdr:from>
        <xdr:to>
          <xdr:col>2</xdr:col>
          <xdr:colOff>457200</xdr:colOff>
          <xdr:row>56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54</xdr:row>
          <xdr:rowOff>171450</xdr:rowOff>
        </xdr:from>
        <xdr:to>
          <xdr:col>3</xdr:col>
          <xdr:colOff>457200</xdr:colOff>
          <xdr:row>56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54</xdr:row>
          <xdr:rowOff>171450</xdr:rowOff>
        </xdr:from>
        <xdr:to>
          <xdr:col>4</xdr:col>
          <xdr:colOff>457200</xdr:colOff>
          <xdr:row>56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54</xdr:row>
          <xdr:rowOff>171450</xdr:rowOff>
        </xdr:from>
        <xdr:to>
          <xdr:col>5</xdr:col>
          <xdr:colOff>457200</xdr:colOff>
          <xdr:row>56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55</xdr:row>
          <xdr:rowOff>171450</xdr:rowOff>
        </xdr:from>
        <xdr:to>
          <xdr:col>2</xdr:col>
          <xdr:colOff>457200</xdr:colOff>
          <xdr:row>57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55</xdr:row>
          <xdr:rowOff>171450</xdr:rowOff>
        </xdr:from>
        <xdr:to>
          <xdr:col>3</xdr:col>
          <xdr:colOff>457200</xdr:colOff>
          <xdr:row>57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55</xdr:row>
          <xdr:rowOff>171450</xdr:rowOff>
        </xdr:from>
        <xdr:to>
          <xdr:col>4</xdr:col>
          <xdr:colOff>457200</xdr:colOff>
          <xdr:row>57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55</xdr:row>
          <xdr:rowOff>171450</xdr:rowOff>
        </xdr:from>
        <xdr:to>
          <xdr:col>5</xdr:col>
          <xdr:colOff>457200</xdr:colOff>
          <xdr:row>57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56</xdr:row>
          <xdr:rowOff>171450</xdr:rowOff>
        </xdr:from>
        <xdr:to>
          <xdr:col>2</xdr:col>
          <xdr:colOff>457200</xdr:colOff>
          <xdr:row>58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56</xdr:row>
          <xdr:rowOff>171450</xdr:rowOff>
        </xdr:from>
        <xdr:to>
          <xdr:col>3</xdr:col>
          <xdr:colOff>457200</xdr:colOff>
          <xdr:row>58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56</xdr:row>
          <xdr:rowOff>171450</xdr:rowOff>
        </xdr:from>
        <xdr:to>
          <xdr:col>4</xdr:col>
          <xdr:colOff>457200</xdr:colOff>
          <xdr:row>58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56</xdr:row>
          <xdr:rowOff>171450</xdr:rowOff>
        </xdr:from>
        <xdr:to>
          <xdr:col>5</xdr:col>
          <xdr:colOff>457200</xdr:colOff>
          <xdr:row>58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57</xdr:row>
          <xdr:rowOff>171450</xdr:rowOff>
        </xdr:from>
        <xdr:to>
          <xdr:col>2</xdr:col>
          <xdr:colOff>457200</xdr:colOff>
          <xdr:row>59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57</xdr:row>
          <xdr:rowOff>171450</xdr:rowOff>
        </xdr:from>
        <xdr:to>
          <xdr:col>3</xdr:col>
          <xdr:colOff>457200</xdr:colOff>
          <xdr:row>59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57</xdr:row>
          <xdr:rowOff>171450</xdr:rowOff>
        </xdr:from>
        <xdr:to>
          <xdr:col>4</xdr:col>
          <xdr:colOff>457200</xdr:colOff>
          <xdr:row>59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57</xdr:row>
          <xdr:rowOff>171450</xdr:rowOff>
        </xdr:from>
        <xdr:to>
          <xdr:col>5</xdr:col>
          <xdr:colOff>457200</xdr:colOff>
          <xdr:row>59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61</xdr:row>
          <xdr:rowOff>171450</xdr:rowOff>
        </xdr:from>
        <xdr:to>
          <xdr:col>3</xdr:col>
          <xdr:colOff>209550</xdr:colOff>
          <xdr:row>63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62</xdr:row>
          <xdr:rowOff>171450</xdr:rowOff>
        </xdr:from>
        <xdr:to>
          <xdr:col>3</xdr:col>
          <xdr:colOff>209550</xdr:colOff>
          <xdr:row>64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63</xdr:row>
          <xdr:rowOff>171450</xdr:rowOff>
        </xdr:from>
        <xdr:to>
          <xdr:col>3</xdr:col>
          <xdr:colOff>209550</xdr:colOff>
          <xdr:row>65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61</xdr:row>
          <xdr:rowOff>171450</xdr:rowOff>
        </xdr:from>
        <xdr:to>
          <xdr:col>5</xdr:col>
          <xdr:colOff>209550</xdr:colOff>
          <xdr:row>63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62</xdr:row>
          <xdr:rowOff>171450</xdr:rowOff>
        </xdr:from>
        <xdr:to>
          <xdr:col>5</xdr:col>
          <xdr:colOff>209550</xdr:colOff>
          <xdr:row>64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63</xdr:row>
          <xdr:rowOff>171450</xdr:rowOff>
        </xdr:from>
        <xdr:to>
          <xdr:col>5</xdr:col>
          <xdr:colOff>209550</xdr:colOff>
          <xdr:row>65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47</xdr:row>
          <xdr:rowOff>171450</xdr:rowOff>
        </xdr:from>
        <xdr:to>
          <xdr:col>2</xdr:col>
          <xdr:colOff>457200</xdr:colOff>
          <xdr:row>49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47</xdr:row>
          <xdr:rowOff>171450</xdr:rowOff>
        </xdr:from>
        <xdr:to>
          <xdr:col>3</xdr:col>
          <xdr:colOff>457200</xdr:colOff>
          <xdr:row>49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47</xdr:row>
          <xdr:rowOff>171450</xdr:rowOff>
        </xdr:from>
        <xdr:to>
          <xdr:col>4</xdr:col>
          <xdr:colOff>457200</xdr:colOff>
          <xdr:row>49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47</xdr:row>
          <xdr:rowOff>171450</xdr:rowOff>
        </xdr:from>
        <xdr:to>
          <xdr:col>5</xdr:col>
          <xdr:colOff>457200</xdr:colOff>
          <xdr:row>49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74</xdr:row>
          <xdr:rowOff>171450</xdr:rowOff>
        </xdr:from>
        <xdr:to>
          <xdr:col>2</xdr:col>
          <xdr:colOff>457200</xdr:colOff>
          <xdr:row>76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74</xdr:row>
          <xdr:rowOff>171450</xdr:rowOff>
        </xdr:from>
        <xdr:to>
          <xdr:col>3</xdr:col>
          <xdr:colOff>457200</xdr:colOff>
          <xdr:row>76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74</xdr:row>
          <xdr:rowOff>171450</xdr:rowOff>
        </xdr:from>
        <xdr:to>
          <xdr:col>4</xdr:col>
          <xdr:colOff>457200</xdr:colOff>
          <xdr:row>76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74</xdr:row>
          <xdr:rowOff>171450</xdr:rowOff>
        </xdr:from>
        <xdr:to>
          <xdr:col>5</xdr:col>
          <xdr:colOff>457200</xdr:colOff>
          <xdr:row>76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75</xdr:row>
          <xdr:rowOff>171450</xdr:rowOff>
        </xdr:from>
        <xdr:to>
          <xdr:col>2</xdr:col>
          <xdr:colOff>457200</xdr:colOff>
          <xdr:row>77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75</xdr:row>
          <xdr:rowOff>171450</xdr:rowOff>
        </xdr:from>
        <xdr:to>
          <xdr:col>3</xdr:col>
          <xdr:colOff>457200</xdr:colOff>
          <xdr:row>77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75</xdr:row>
          <xdr:rowOff>171450</xdr:rowOff>
        </xdr:from>
        <xdr:to>
          <xdr:col>4</xdr:col>
          <xdr:colOff>457200</xdr:colOff>
          <xdr:row>77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75</xdr:row>
          <xdr:rowOff>171450</xdr:rowOff>
        </xdr:from>
        <xdr:to>
          <xdr:col>5</xdr:col>
          <xdr:colOff>457200</xdr:colOff>
          <xdr:row>77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76</xdr:row>
          <xdr:rowOff>171450</xdr:rowOff>
        </xdr:from>
        <xdr:to>
          <xdr:col>2</xdr:col>
          <xdr:colOff>457200</xdr:colOff>
          <xdr:row>78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76</xdr:row>
          <xdr:rowOff>171450</xdr:rowOff>
        </xdr:from>
        <xdr:to>
          <xdr:col>3</xdr:col>
          <xdr:colOff>457200</xdr:colOff>
          <xdr:row>78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76</xdr:row>
          <xdr:rowOff>171450</xdr:rowOff>
        </xdr:from>
        <xdr:to>
          <xdr:col>4</xdr:col>
          <xdr:colOff>457200</xdr:colOff>
          <xdr:row>78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76</xdr:row>
          <xdr:rowOff>171450</xdr:rowOff>
        </xdr:from>
        <xdr:to>
          <xdr:col>5</xdr:col>
          <xdr:colOff>457200</xdr:colOff>
          <xdr:row>78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77</xdr:row>
          <xdr:rowOff>171450</xdr:rowOff>
        </xdr:from>
        <xdr:to>
          <xdr:col>2</xdr:col>
          <xdr:colOff>457200</xdr:colOff>
          <xdr:row>79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77</xdr:row>
          <xdr:rowOff>171450</xdr:rowOff>
        </xdr:from>
        <xdr:to>
          <xdr:col>3</xdr:col>
          <xdr:colOff>457200</xdr:colOff>
          <xdr:row>79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77</xdr:row>
          <xdr:rowOff>171450</xdr:rowOff>
        </xdr:from>
        <xdr:to>
          <xdr:col>4</xdr:col>
          <xdr:colOff>457200</xdr:colOff>
          <xdr:row>79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77</xdr:row>
          <xdr:rowOff>171450</xdr:rowOff>
        </xdr:from>
        <xdr:to>
          <xdr:col>5</xdr:col>
          <xdr:colOff>457200</xdr:colOff>
          <xdr:row>79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78</xdr:row>
          <xdr:rowOff>171450</xdr:rowOff>
        </xdr:from>
        <xdr:to>
          <xdr:col>2</xdr:col>
          <xdr:colOff>457200</xdr:colOff>
          <xdr:row>80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78</xdr:row>
          <xdr:rowOff>171450</xdr:rowOff>
        </xdr:from>
        <xdr:to>
          <xdr:col>3</xdr:col>
          <xdr:colOff>457200</xdr:colOff>
          <xdr:row>80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78</xdr:row>
          <xdr:rowOff>171450</xdr:rowOff>
        </xdr:from>
        <xdr:to>
          <xdr:col>4</xdr:col>
          <xdr:colOff>457200</xdr:colOff>
          <xdr:row>80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78</xdr:row>
          <xdr:rowOff>171450</xdr:rowOff>
        </xdr:from>
        <xdr:to>
          <xdr:col>5</xdr:col>
          <xdr:colOff>457200</xdr:colOff>
          <xdr:row>80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79</xdr:row>
          <xdr:rowOff>171450</xdr:rowOff>
        </xdr:from>
        <xdr:to>
          <xdr:col>2</xdr:col>
          <xdr:colOff>457200</xdr:colOff>
          <xdr:row>81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79</xdr:row>
          <xdr:rowOff>171450</xdr:rowOff>
        </xdr:from>
        <xdr:to>
          <xdr:col>3</xdr:col>
          <xdr:colOff>457200</xdr:colOff>
          <xdr:row>81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79</xdr:row>
          <xdr:rowOff>171450</xdr:rowOff>
        </xdr:from>
        <xdr:to>
          <xdr:col>4</xdr:col>
          <xdr:colOff>457200</xdr:colOff>
          <xdr:row>81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79</xdr:row>
          <xdr:rowOff>171450</xdr:rowOff>
        </xdr:from>
        <xdr:to>
          <xdr:col>5</xdr:col>
          <xdr:colOff>457200</xdr:colOff>
          <xdr:row>81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80</xdr:row>
          <xdr:rowOff>171450</xdr:rowOff>
        </xdr:from>
        <xdr:to>
          <xdr:col>2</xdr:col>
          <xdr:colOff>457200</xdr:colOff>
          <xdr:row>82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80</xdr:row>
          <xdr:rowOff>171450</xdr:rowOff>
        </xdr:from>
        <xdr:to>
          <xdr:col>3</xdr:col>
          <xdr:colOff>457200</xdr:colOff>
          <xdr:row>82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80</xdr:row>
          <xdr:rowOff>171450</xdr:rowOff>
        </xdr:from>
        <xdr:to>
          <xdr:col>4</xdr:col>
          <xdr:colOff>457200</xdr:colOff>
          <xdr:row>82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80</xdr:row>
          <xdr:rowOff>171450</xdr:rowOff>
        </xdr:from>
        <xdr:to>
          <xdr:col>5</xdr:col>
          <xdr:colOff>457200</xdr:colOff>
          <xdr:row>82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92</xdr:row>
          <xdr:rowOff>171450</xdr:rowOff>
        </xdr:from>
        <xdr:to>
          <xdr:col>2</xdr:col>
          <xdr:colOff>457200</xdr:colOff>
          <xdr:row>94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92</xdr:row>
          <xdr:rowOff>171450</xdr:rowOff>
        </xdr:from>
        <xdr:to>
          <xdr:col>3</xdr:col>
          <xdr:colOff>457200</xdr:colOff>
          <xdr:row>94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92</xdr:row>
          <xdr:rowOff>171450</xdr:rowOff>
        </xdr:from>
        <xdr:to>
          <xdr:col>4</xdr:col>
          <xdr:colOff>457200</xdr:colOff>
          <xdr:row>94</xdr:row>
          <xdr:rowOff>9525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92</xdr:row>
          <xdr:rowOff>171450</xdr:rowOff>
        </xdr:from>
        <xdr:to>
          <xdr:col>5</xdr:col>
          <xdr:colOff>457200</xdr:colOff>
          <xdr:row>94</xdr:row>
          <xdr:rowOff>9525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93</xdr:row>
          <xdr:rowOff>171450</xdr:rowOff>
        </xdr:from>
        <xdr:to>
          <xdr:col>2</xdr:col>
          <xdr:colOff>457200</xdr:colOff>
          <xdr:row>95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93</xdr:row>
          <xdr:rowOff>171450</xdr:rowOff>
        </xdr:from>
        <xdr:to>
          <xdr:col>3</xdr:col>
          <xdr:colOff>457200</xdr:colOff>
          <xdr:row>95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93</xdr:row>
          <xdr:rowOff>171450</xdr:rowOff>
        </xdr:from>
        <xdr:to>
          <xdr:col>4</xdr:col>
          <xdr:colOff>457200</xdr:colOff>
          <xdr:row>95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93</xdr:row>
          <xdr:rowOff>171450</xdr:rowOff>
        </xdr:from>
        <xdr:to>
          <xdr:col>5</xdr:col>
          <xdr:colOff>457200</xdr:colOff>
          <xdr:row>95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99</xdr:row>
          <xdr:rowOff>0</xdr:rowOff>
        </xdr:from>
        <xdr:to>
          <xdr:col>2</xdr:col>
          <xdr:colOff>457200</xdr:colOff>
          <xdr:row>100</xdr:row>
          <xdr:rowOff>28575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99</xdr:row>
          <xdr:rowOff>0</xdr:rowOff>
        </xdr:from>
        <xdr:to>
          <xdr:col>3</xdr:col>
          <xdr:colOff>457200</xdr:colOff>
          <xdr:row>100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99</xdr:row>
          <xdr:rowOff>0</xdr:rowOff>
        </xdr:from>
        <xdr:to>
          <xdr:col>4</xdr:col>
          <xdr:colOff>457200</xdr:colOff>
          <xdr:row>100</xdr:row>
          <xdr:rowOff>28575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99</xdr:row>
          <xdr:rowOff>0</xdr:rowOff>
        </xdr:from>
        <xdr:to>
          <xdr:col>5</xdr:col>
          <xdr:colOff>457200</xdr:colOff>
          <xdr:row>100</xdr:row>
          <xdr:rowOff>28575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99</xdr:row>
          <xdr:rowOff>171450</xdr:rowOff>
        </xdr:from>
        <xdr:to>
          <xdr:col>2</xdr:col>
          <xdr:colOff>457200</xdr:colOff>
          <xdr:row>101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99</xdr:row>
          <xdr:rowOff>171450</xdr:rowOff>
        </xdr:from>
        <xdr:to>
          <xdr:col>3</xdr:col>
          <xdr:colOff>457200</xdr:colOff>
          <xdr:row>101</xdr:row>
          <xdr:rowOff>9525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99</xdr:row>
          <xdr:rowOff>171450</xdr:rowOff>
        </xdr:from>
        <xdr:to>
          <xdr:col>4</xdr:col>
          <xdr:colOff>457200</xdr:colOff>
          <xdr:row>101</xdr:row>
          <xdr:rowOff>9525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99</xdr:row>
          <xdr:rowOff>171450</xdr:rowOff>
        </xdr:from>
        <xdr:to>
          <xdr:col>5</xdr:col>
          <xdr:colOff>457200</xdr:colOff>
          <xdr:row>101</xdr:row>
          <xdr:rowOff>9525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100</xdr:row>
          <xdr:rowOff>171450</xdr:rowOff>
        </xdr:from>
        <xdr:to>
          <xdr:col>2</xdr:col>
          <xdr:colOff>457200</xdr:colOff>
          <xdr:row>102</xdr:row>
          <xdr:rowOff>9525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100</xdr:row>
          <xdr:rowOff>171450</xdr:rowOff>
        </xdr:from>
        <xdr:to>
          <xdr:col>3</xdr:col>
          <xdr:colOff>457200</xdr:colOff>
          <xdr:row>102</xdr:row>
          <xdr:rowOff>9525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100</xdr:row>
          <xdr:rowOff>171450</xdr:rowOff>
        </xdr:from>
        <xdr:to>
          <xdr:col>4</xdr:col>
          <xdr:colOff>457200</xdr:colOff>
          <xdr:row>102</xdr:row>
          <xdr:rowOff>9525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100</xdr:row>
          <xdr:rowOff>171450</xdr:rowOff>
        </xdr:from>
        <xdr:to>
          <xdr:col>5</xdr:col>
          <xdr:colOff>457200</xdr:colOff>
          <xdr:row>102</xdr:row>
          <xdr:rowOff>9525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91</xdr:row>
          <xdr:rowOff>180975</xdr:rowOff>
        </xdr:from>
        <xdr:to>
          <xdr:col>2</xdr:col>
          <xdr:colOff>457200</xdr:colOff>
          <xdr:row>93</xdr:row>
          <xdr:rowOff>19050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91</xdr:row>
          <xdr:rowOff>180975</xdr:rowOff>
        </xdr:from>
        <xdr:to>
          <xdr:col>3</xdr:col>
          <xdr:colOff>457200</xdr:colOff>
          <xdr:row>93</xdr:row>
          <xdr:rowOff>19050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91</xdr:row>
          <xdr:rowOff>180975</xdr:rowOff>
        </xdr:from>
        <xdr:to>
          <xdr:col>4</xdr:col>
          <xdr:colOff>457200</xdr:colOff>
          <xdr:row>93</xdr:row>
          <xdr:rowOff>19050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91</xdr:row>
          <xdr:rowOff>180975</xdr:rowOff>
        </xdr:from>
        <xdr:to>
          <xdr:col>5</xdr:col>
          <xdr:colOff>457200</xdr:colOff>
          <xdr:row>93</xdr:row>
          <xdr:rowOff>19050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106</xdr:row>
          <xdr:rowOff>171450</xdr:rowOff>
        </xdr:from>
        <xdr:to>
          <xdr:col>2</xdr:col>
          <xdr:colOff>457200</xdr:colOff>
          <xdr:row>108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106</xdr:row>
          <xdr:rowOff>171450</xdr:rowOff>
        </xdr:from>
        <xdr:to>
          <xdr:col>3</xdr:col>
          <xdr:colOff>457200</xdr:colOff>
          <xdr:row>108</xdr:row>
          <xdr:rowOff>9525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106</xdr:row>
          <xdr:rowOff>171450</xdr:rowOff>
        </xdr:from>
        <xdr:to>
          <xdr:col>4</xdr:col>
          <xdr:colOff>457200</xdr:colOff>
          <xdr:row>108</xdr:row>
          <xdr:rowOff>9525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106</xdr:row>
          <xdr:rowOff>171450</xdr:rowOff>
        </xdr:from>
        <xdr:to>
          <xdr:col>5</xdr:col>
          <xdr:colOff>457200</xdr:colOff>
          <xdr:row>108</xdr:row>
          <xdr:rowOff>9525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107</xdr:row>
          <xdr:rowOff>171450</xdr:rowOff>
        </xdr:from>
        <xdr:to>
          <xdr:col>2</xdr:col>
          <xdr:colOff>457200</xdr:colOff>
          <xdr:row>109</xdr:row>
          <xdr:rowOff>9525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107</xdr:row>
          <xdr:rowOff>171450</xdr:rowOff>
        </xdr:from>
        <xdr:to>
          <xdr:col>3</xdr:col>
          <xdr:colOff>457200</xdr:colOff>
          <xdr:row>109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107</xdr:row>
          <xdr:rowOff>171450</xdr:rowOff>
        </xdr:from>
        <xdr:to>
          <xdr:col>4</xdr:col>
          <xdr:colOff>457200</xdr:colOff>
          <xdr:row>109</xdr:row>
          <xdr:rowOff>9525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107</xdr:row>
          <xdr:rowOff>171450</xdr:rowOff>
        </xdr:from>
        <xdr:to>
          <xdr:col>5</xdr:col>
          <xdr:colOff>457200</xdr:colOff>
          <xdr:row>109</xdr:row>
          <xdr:rowOff>9525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108</xdr:row>
          <xdr:rowOff>171450</xdr:rowOff>
        </xdr:from>
        <xdr:to>
          <xdr:col>2</xdr:col>
          <xdr:colOff>457200</xdr:colOff>
          <xdr:row>110</xdr:row>
          <xdr:rowOff>9525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108</xdr:row>
          <xdr:rowOff>171450</xdr:rowOff>
        </xdr:from>
        <xdr:to>
          <xdr:col>3</xdr:col>
          <xdr:colOff>457200</xdr:colOff>
          <xdr:row>110</xdr:row>
          <xdr:rowOff>9525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108</xdr:row>
          <xdr:rowOff>171450</xdr:rowOff>
        </xdr:from>
        <xdr:to>
          <xdr:col>4</xdr:col>
          <xdr:colOff>457200</xdr:colOff>
          <xdr:row>110</xdr:row>
          <xdr:rowOff>9525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108</xdr:row>
          <xdr:rowOff>171450</xdr:rowOff>
        </xdr:from>
        <xdr:to>
          <xdr:col>5</xdr:col>
          <xdr:colOff>457200</xdr:colOff>
          <xdr:row>110</xdr:row>
          <xdr:rowOff>9525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114</xdr:row>
          <xdr:rowOff>171450</xdr:rowOff>
        </xdr:from>
        <xdr:to>
          <xdr:col>2</xdr:col>
          <xdr:colOff>457200</xdr:colOff>
          <xdr:row>116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114</xdr:row>
          <xdr:rowOff>171450</xdr:rowOff>
        </xdr:from>
        <xdr:to>
          <xdr:col>3</xdr:col>
          <xdr:colOff>457200</xdr:colOff>
          <xdr:row>116</xdr:row>
          <xdr:rowOff>9525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114</xdr:row>
          <xdr:rowOff>171450</xdr:rowOff>
        </xdr:from>
        <xdr:to>
          <xdr:col>4</xdr:col>
          <xdr:colOff>457200</xdr:colOff>
          <xdr:row>116</xdr:row>
          <xdr:rowOff>9525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114</xdr:row>
          <xdr:rowOff>171450</xdr:rowOff>
        </xdr:from>
        <xdr:to>
          <xdr:col>5</xdr:col>
          <xdr:colOff>457200</xdr:colOff>
          <xdr:row>116</xdr:row>
          <xdr:rowOff>9525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101</xdr:row>
          <xdr:rowOff>171450</xdr:rowOff>
        </xdr:from>
        <xdr:to>
          <xdr:col>2</xdr:col>
          <xdr:colOff>457200</xdr:colOff>
          <xdr:row>103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101</xdr:row>
          <xdr:rowOff>171450</xdr:rowOff>
        </xdr:from>
        <xdr:to>
          <xdr:col>3</xdr:col>
          <xdr:colOff>457200</xdr:colOff>
          <xdr:row>103</xdr:row>
          <xdr:rowOff>9525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101</xdr:row>
          <xdr:rowOff>171450</xdr:rowOff>
        </xdr:from>
        <xdr:to>
          <xdr:col>4</xdr:col>
          <xdr:colOff>457200</xdr:colOff>
          <xdr:row>103</xdr:row>
          <xdr:rowOff>9525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101</xdr:row>
          <xdr:rowOff>171450</xdr:rowOff>
        </xdr:from>
        <xdr:to>
          <xdr:col>5</xdr:col>
          <xdr:colOff>457200</xdr:colOff>
          <xdr:row>103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126</xdr:row>
          <xdr:rowOff>171450</xdr:rowOff>
        </xdr:from>
        <xdr:to>
          <xdr:col>2</xdr:col>
          <xdr:colOff>457200</xdr:colOff>
          <xdr:row>128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126</xdr:row>
          <xdr:rowOff>171450</xdr:rowOff>
        </xdr:from>
        <xdr:to>
          <xdr:col>3</xdr:col>
          <xdr:colOff>457200</xdr:colOff>
          <xdr:row>128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126</xdr:row>
          <xdr:rowOff>171450</xdr:rowOff>
        </xdr:from>
        <xdr:to>
          <xdr:col>4</xdr:col>
          <xdr:colOff>457200</xdr:colOff>
          <xdr:row>128</xdr:row>
          <xdr:rowOff>9525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126</xdr:row>
          <xdr:rowOff>171450</xdr:rowOff>
        </xdr:from>
        <xdr:to>
          <xdr:col>5</xdr:col>
          <xdr:colOff>457200</xdr:colOff>
          <xdr:row>128</xdr:row>
          <xdr:rowOff>9525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127</xdr:row>
          <xdr:rowOff>171450</xdr:rowOff>
        </xdr:from>
        <xdr:to>
          <xdr:col>2</xdr:col>
          <xdr:colOff>457200</xdr:colOff>
          <xdr:row>129</xdr:row>
          <xdr:rowOff>9525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127</xdr:row>
          <xdr:rowOff>171450</xdr:rowOff>
        </xdr:from>
        <xdr:to>
          <xdr:col>3</xdr:col>
          <xdr:colOff>457200</xdr:colOff>
          <xdr:row>129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127</xdr:row>
          <xdr:rowOff>171450</xdr:rowOff>
        </xdr:from>
        <xdr:to>
          <xdr:col>4</xdr:col>
          <xdr:colOff>457200</xdr:colOff>
          <xdr:row>129</xdr:row>
          <xdr:rowOff>9525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127</xdr:row>
          <xdr:rowOff>171450</xdr:rowOff>
        </xdr:from>
        <xdr:to>
          <xdr:col>5</xdr:col>
          <xdr:colOff>457200</xdr:colOff>
          <xdr:row>129</xdr:row>
          <xdr:rowOff>9525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128</xdr:row>
          <xdr:rowOff>171450</xdr:rowOff>
        </xdr:from>
        <xdr:to>
          <xdr:col>2</xdr:col>
          <xdr:colOff>457200</xdr:colOff>
          <xdr:row>130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128</xdr:row>
          <xdr:rowOff>171450</xdr:rowOff>
        </xdr:from>
        <xdr:to>
          <xdr:col>3</xdr:col>
          <xdr:colOff>457200</xdr:colOff>
          <xdr:row>130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128</xdr:row>
          <xdr:rowOff>171450</xdr:rowOff>
        </xdr:from>
        <xdr:to>
          <xdr:col>4</xdr:col>
          <xdr:colOff>457200</xdr:colOff>
          <xdr:row>130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128</xdr:row>
          <xdr:rowOff>171450</xdr:rowOff>
        </xdr:from>
        <xdr:to>
          <xdr:col>5</xdr:col>
          <xdr:colOff>457200</xdr:colOff>
          <xdr:row>130</xdr:row>
          <xdr:rowOff>9525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131</xdr:row>
          <xdr:rowOff>171450</xdr:rowOff>
        </xdr:from>
        <xdr:to>
          <xdr:col>2</xdr:col>
          <xdr:colOff>457200</xdr:colOff>
          <xdr:row>133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131</xdr:row>
          <xdr:rowOff>171450</xdr:rowOff>
        </xdr:from>
        <xdr:to>
          <xdr:col>3</xdr:col>
          <xdr:colOff>457200</xdr:colOff>
          <xdr:row>133</xdr:row>
          <xdr:rowOff>9525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131</xdr:row>
          <xdr:rowOff>171450</xdr:rowOff>
        </xdr:from>
        <xdr:to>
          <xdr:col>4</xdr:col>
          <xdr:colOff>457200</xdr:colOff>
          <xdr:row>133</xdr:row>
          <xdr:rowOff>9525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131</xdr:row>
          <xdr:rowOff>171450</xdr:rowOff>
        </xdr:from>
        <xdr:to>
          <xdr:col>5</xdr:col>
          <xdr:colOff>457200</xdr:colOff>
          <xdr:row>133</xdr:row>
          <xdr:rowOff>9525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132</xdr:row>
          <xdr:rowOff>180975</xdr:rowOff>
        </xdr:from>
        <xdr:to>
          <xdr:col>2</xdr:col>
          <xdr:colOff>457200</xdr:colOff>
          <xdr:row>134</xdr:row>
          <xdr:rowOff>19050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132</xdr:row>
          <xdr:rowOff>180975</xdr:rowOff>
        </xdr:from>
        <xdr:to>
          <xdr:col>3</xdr:col>
          <xdr:colOff>457200</xdr:colOff>
          <xdr:row>134</xdr:row>
          <xdr:rowOff>19050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132</xdr:row>
          <xdr:rowOff>180975</xdr:rowOff>
        </xdr:from>
        <xdr:to>
          <xdr:col>4</xdr:col>
          <xdr:colOff>457200</xdr:colOff>
          <xdr:row>134</xdr:row>
          <xdr:rowOff>19050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132</xdr:row>
          <xdr:rowOff>180975</xdr:rowOff>
        </xdr:from>
        <xdr:to>
          <xdr:col>5</xdr:col>
          <xdr:colOff>457200</xdr:colOff>
          <xdr:row>134</xdr:row>
          <xdr:rowOff>19050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135</xdr:row>
          <xdr:rowOff>171450</xdr:rowOff>
        </xdr:from>
        <xdr:to>
          <xdr:col>2</xdr:col>
          <xdr:colOff>457200</xdr:colOff>
          <xdr:row>137</xdr:row>
          <xdr:rowOff>9525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135</xdr:row>
          <xdr:rowOff>171450</xdr:rowOff>
        </xdr:from>
        <xdr:to>
          <xdr:col>3</xdr:col>
          <xdr:colOff>457200</xdr:colOff>
          <xdr:row>137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135</xdr:row>
          <xdr:rowOff>171450</xdr:rowOff>
        </xdr:from>
        <xdr:to>
          <xdr:col>4</xdr:col>
          <xdr:colOff>457200</xdr:colOff>
          <xdr:row>137</xdr:row>
          <xdr:rowOff>9525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135</xdr:row>
          <xdr:rowOff>171450</xdr:rowOff>
        </xdr:from>
        <xdr:to>
          <xdr:col>5</xdr:col>
          <xdr:colOff>457200</xdr:colOff>
          <xdr:row>137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125</xdr:row>
          <xdr:rowOff>161925</xdr:rowOff>
        </xdr:from>
        <xdr:to>
          <xdr:col>2</xdr:col>
          <xdr:colOff>457200</xdr:colOff>
          <xdr:row>127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125</xdr:row>
          <xdr:rowOff>161925</xdr:rowOff>
        </xdr:from>
        <xdr:to>
          <xdr:col>3</xdr:col>
          <xdr:colOff>457200</xdr:colOff>
          <xdr:row>127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125</xdr:row>
          <xdr:rowOff>161925</xdr:rowOff>
        </xdr:from>
        <xdr:to>
          <xdr:col>4</xdr:col>
          <xdr:colOff>457200</xdr:colOff>
          <xdr:row>127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125</xdr:row>
          <xdr:rowOff>161925</xdr:rowOff>
        </xdr:from>
        <xdr:to>
          <xdr:col>5</xdr:col>
          <xdr:colOff>457200</xdr:colOff>
          <xdr:row>127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147</xdr:row>
          <xdr:rowOff>171450</xdr:rowOff>
        </xdr:from>
        <xdr:to>
          <xdr:col>2</xdr:col>
          <xdr:colOff>457200</xdr:colOff>
          <xdr:row>149</xdr:row>
          <xdr:rowOff>9525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147</xdr:row>
          <xdr:rowOff>171450</xdr:rowOff>
        </xdr:from>
        <xdr:to>
          <xdr:col>3</xdr:col>
          <xdr:colOff>457200</xdr:colOff>
          <xdr:row>149</xdr:row>
          <xdr:rowOff>9525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147</xdr:row>
          <xdr:rowOff>171450</xdr:rowOff>
        </xdr:from>
        <xdr:to>
          <xdr:col>4</xdr:col>
          <xdr:colOff>457200</xdr:colOff>
          <xdr:row>149</xdr:row>
          <xdr:rowOff>9525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147</xdr:row>
          <xdr:rowOff>171450</xdr:rowOff>
        </xdr:from>
        <xdr:to>
          <xdr:col>5</xdr:col>
          <xdr:colOff>457200</xdr:colOff>
          <xdr:row>149</xdr:row>
          <xdr:rowOff>9525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148</xdr:row>
          <xdr:rowOff>171450</xdr:rowOff>
        </xdr:from>
        <xdr:to>
          <xdr:col>2</xdr:col>
          <xdr:colOff>457200</xdr:colOff>
          <xdr:row>150</xdr:row>
          <xdr:rowOff>9525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148</xdr:row>
          <xdr:rowOff>171450</xdr:rowOff>
        </xdr:from>
        <xdr:to>
          <xdr:col>3</xdr:col>
          <xdr:colOff>457200</xdr:colOff>
          <xdr:row>150</xdr:row>
          <xdr:rowOff>9525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148</xdr:row>
          <xdr:rowOff>171450</xdr:rowOff>
        </xdr:from>
        <xdr:to>
          <xdr:col>4</xdr:col>
          <xdr:colOff>457200</xdr:colOff>
          <xdr:row>150</xdr:row>
          <xdr:rowOff>9525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148</xdr:row>
          <xdr:rowOff>171450</xdr:rowOff>
        </xdr:from>
        <xdr:to>
          <xdr:col>5</xdr:col>
          <xdr:colOff>457200</xdr:colOff>
          <xdr:row>150</xdr:row>
          <xdr:rowOff>9525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149</xdr:row>
          <xdr:rowOff>171450</xdr:rowOff>
        </xdr:from>
        <xdr:to>
          <xdr:col>2</xdr:col>
          <xdr:colOff>457200</xdr:colOff>
          <xdr:row>151</xdr:row>
          <xdr:rowOff>9525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149</xdr:row>
          <xdr:rowOff>171450</xdr:rowOff>
        </xdr:from>
        <xdr:to>
          <xdr:col>3</xdr:col>
          <xdr:colOff>457200</xdr:colOff>
          <xdr:row>151</xdr:row>
          <xdr:rowOff>9525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149</xdr:row>
          <xdr:rowOff>171450</xdr:rowOff>
        </xdr:from>
        <xdr:to>
          <xdr:col>4</xdr:col>
          <xdr:colOff>457200</xdr:colOff>
          <xdr:row>151</xdr:row>
          <xdr:rowOff>9525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149</xdr:row>
          <xdr:rowOff>171450</xdr:rowOff>
        </xdr:from>
        <xdr:to>
          <xdr:col>5</xdr:col>
          <xdr:colOff>457200</xdr:colOff>
          <xdr:row>151</xdr:row>
          <xdr:rowOff>9525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150</xdr:row>
          <xdr:rowOff>171450</xdr:rowOff>
        </xdr:from>
        <xdr:to>
          <xdr:col>2</xdr:col>
          <xdr:colOff>457200</xdr:colOff>
          <xdr:row>152</xdr:row>
          <xdr:rowOff>9525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150</xdr:row>
          <xdr:rowOff>171450</xdr:rowOff>
        </xdr:from>
        <xdr:to>
          <xdr:col>3</xdr:col>
          <xdr:colOff>457200</xdr:colOff>
          <xdr:row>152</xdr:row>
          <xdr:rowOff>9525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150</xdr:row>
          <xdr:rowOff>171450</xdr:rowOff>
        </xdr:from>
        <xdr:to>
          <xdr:col>4</xdr:col>
          <xdr:colOff>457200</xdr:colOff>
          <xdr:row>152</xdr:row>
          <xdr:rowOff>9525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150</xdr:row>
          <xdr:rowOff>171450</xdr:rowOff>
        </xdr:from>
        <xdr:to>
          <xdr:col>5</xdr:col>
          <xdr:colOff>457200</xdr:colOff>
          <xdr:row>152</xdr:row>
          <xdr:rowOff>9525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146</xdr:row>
          <xdr:rowOff>180975</xdr:rowOff>
        </xdr:from>
        <xdr:to>
          <xdr:col>2</xdr:col>
          <xdr:colOff>457200</xdr:colOff>
          <xdr:row>148</xdr:row>
          <xdr:rowOff>19050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146</xdr:row>
          <xdr:rowOff>180975</xdr:rowOff>
        </xdr:from>
        <xdr:to>
          <xdr:col>3</xdr:col>
          <xdr:colOff>457200</xdr:colOff>
          <xdr:row>148</xdr:row>
          <xdr:rowOff>19050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146</xdr:row>
          <xdr:rowOff>180975</xdr:rowOff>
        </xdr:from>
        <xdr:to>
          <xdr:col>4</xdr:col>
          <xdr:colOff>457200</xdr:colOff>
          <xdr:row>148</xdr:row>
          <xdr:rowOff>19050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146</xdr:row>
          <xdr:rowOff>180975</xdr:rowOff>
        </xdr:from>
        <xdr:to>
          <xdr:col>5</xdr:col>
          <xdr:colOff>457200</xdr:colOff>
          <xdr:row>148</xdr:row>
          <xdr:rowOff>19050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28575</xdr:rowOff>
        </xdr:from>
        <xdr:to>
          <xdr:col>1</xdr:col>
          <xdr:colOff>361950</xdr:colOff>
          <xdr:row>17</xdr:row>
          <xdr:rowOff>247650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28575</xdr:rowOff>
        </xdr:from>
        <xdr:to>
          <xdr:col>1</xdr:col>
          <xdr:colOff>361950</xdr:colOff>
          <xdr:row>18</xdr:row>
          <xdr:rowOff>247650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28575</xdr:rowOff>
        </xdr:from>
        <xdr:to>
          <xdr:col>1</xdr:col>
          <xdr:colOff>361950</xdr:colOff>
          <xdr:row>19</xdr:row>
          <xdr:rowOff>247650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58</xdr:row>
          <xdr:rowOff>171450</xdr:rowOff>
        </xdr:from>
        <xdr:to>
          <xdr:col>2</xdr:col>
          <xdr:colOff>457200</xdr:colOff>
          <xdr:row>60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58</xdr:row>
          <xdr:rowOff>171450</xdr:rowOff>
        </xdr:from>
        <xdr:to>
          <xdr:col>3</xdr:col>
          <xdr:colOff>457200</xdr:colOff>
          <xdr:row>60</xdr:row>
          <xdr:rowOff>9525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58</xdr:row>
          <xdr:rowOff>171450</xdr:rowOff>
        </xdr:from>
        <xdr:to>
          <xdr:col>4</xdr:col>
          <xdr:colOff>457200</xdr:colOff>
          <xdr:row>60</xdr:row>
          <xdr:rowOff>9525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58</xdr:row>
          <xdr:rowOff>171450</xdr:rowOff>
        </xdr:from>
        <xdr:to>
          <xdr:col>5</xdr:col>
          <xdr:colOff>457200</xdr:colOff>
          <xdr:row>60</xdr:row>
          <xdr:rowOff>9525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109</xdr:row>
          <xdr:rowOff>171450</xdr:rowOff>
        </xdr:from>
        <xdr:to>
          <xdr:col>2</xdr:col>
          <xdr:colOff>457200</xdr:colOff>
          <xdr:row>111</xdr:row>
          <xdr:rowOff>9525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109</xdr:row>
          <xdr:rowOff>171450</xdr:rowOff>
        </xdr:from>
        <xdr:to>
          <xdr:col>3</xdr:col>
          <xdr:colOff>457200</xdr:colOff>
          <xdr:row>111</xdr:row>
          <xdr:rowOff>9525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109</xdr:row>
          <xdr:rowOff>171450</xdr:rowOff>
        </xdr:from>
        <xdr:to>
          <xdr:col>4</xdr:col>
          <xdr:colOff>457200</xdr:colOff>
          <xdr:row>111</xdr:row>
          <xdr:rowOff>9525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109</xdr:row>
          <xdr:rowOff>171450</xdr:rowOff>
        </xdr:from>
        <xdr:to>
          <xdr:col>5</xdr:col>
          <xdr:colOff>457200</xdr:colOff>
          <xdr:row>111</xdr:row>
          <xdr:rowOff>9525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110</xdr:row>
          <xdr:rowOff>171450</xdr:rowOff>
        </xdr:from>
        <xdr:to>
          <xdr:col>2</xdr:col>
          <xdr:colOff>457200</xdr:colOff>
          <xdr:row>112</xdr:row>
          <xdr:rowOff>9525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110</xdr:row>
          <xdr:rowOff>171450</xdr:rowOff>
        </xdr:from>
        <xdr:to>
          <xdr:col>3</xdr:col>
          <xdr:colOff>457200</xdr:colOff>
          <xdr:row>112</xdr:row>
          <xdr:rowOff>9525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110</xdr:row>
          <xdr:rowOff>171450</xdr:rowOff>
        </xdr:from>
        <xdr:to>
          <xdr:col>4</xdr:col>
          <xdr:colOff>457200</xdr:colOff>
          <xdr:row>112</xdr:row>
          <xdr:rowOff>9525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110</xdr:row>
          <xdr:rowOff>171450</xdr:rowOff>
        </xdr:from>
        <xdr:to>
          <xdr:col>5</xdr:col>
          <xdr:colOff>457200</xdr:colOff>
          <xdr:row>112</xdr:row>
          <xdr:rowOff>9525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111</xdr:row>
          <xdr:rowOff>171450</xdr:rowOff>
        </xdr:from>
        <xdr:to>
          <xdr:col>2</xdr:col>
          <xdr:colOff>457200</xdr:colOff>
          <xdr:row>113</xdr:row>
          <xdr:rowOff>9525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111</xdr:row>
          <xdr:rowOff>171450</xdr:rowOff>
        </xdr:from>
        <xdr:to>
          <xdr:col>3</xdr:col>
          <xdr:colOff>457200</xdr:colOff>
          <xdr:row>113</xdr:row>
          <xdr:rowOff>9525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111</xdr:row>
          <xdr:rowOff>171450</xdr:rowOff>
        </xdr:from>
        <xdr:to>
          <xdr:col>4</xdr:col>
          <xdr:colOff>457200</xdr:colOff>
          <xdr:row>113</xdr:row>
          <xdr:rowOff>9525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111</xdr:row>
          <xdr:rowOff>171450</xdr:rowOff>
        </xdr:from>
        <xdr:to>
          <xdr:col>5</xdr:col>
          <xdr:colOff>457200</xdr:colOff>
          <xdr:row>113</xdr:row>
          <xdr:rowOff>9525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112</xdr:row>
          <xdr:rowOff>171450</xdr:rowOff>
        </xdr:from>
        <xdr:to>
          <xdr:col>2</xdr:col>
          <xdr:colOff>457200</xdr:colOff>
          <xdr:row>114</xdr:row>
          <xdr:rowOff>9525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112</xdr:row>
          <xdr:rowOff>171450</xdr:rowOff>
        </xdr:from>
        <xdr:to>
          <xdr:col>3</xdr:col>
          <xdr:colOff>457200</xdr:colOff>
          <xdr:row>114</xdr:row>
          <xdr:rowOff>9525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112</xdr:row>
          <xdr:rowOff>171450</xdr:rowOff>
        </xdr:from>
        <xdr:to>
          <xdr:col>4</xdr:col>
          <xdr:colOff>457200</xdr:colOff>
          <xdr:row>114</xdr:row>
          <xdr:rowOff>9525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112</xdr:row>
          <xdr:rowOff>171450</xdr:rowOff>
        </xdr:from>
        <xdr:to>
          <xdr:col>5</xdr:col>
          <xdr:colOff>457200</xdr:colOff>
          <xdr:row>114</xdr:row>
          <xdr:rowOff>9525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113</xdr:row>
          <xdr:rowOff>171450</xdr:rowOff>
        </xdr:from>
        <xdr:to>
          <xdr:col>2</xdr:col>
          <xdr:colOff>457200</xdr:colOff>
          <xdr:row>115</xdr:row>
          <xdr:rowOff>9525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113</xdr:row>
          <xdr:rowOff>171450</xdr:rowOff>
        </xdr:from>
        <xdr:to>
          <xdr:col>3</xdr:col>
          <xdr:colOff>457200</xdr:colOff>
          <xdr:row>115</xdr:row>
          <xdr:rowOff>9525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113</xdr:row>
          <xdr:rowOff>171450</xdr:rowOff>
        </xdr:from>
        <xdr:to>
          <xdr:col>4</xdr:col>
          <xdr:colOff>457200</xdr:colOff>
          <xdr:row>115</xdr:row>
          <xdr:rowOff>9525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113</xdr:row>
          <xdr:rowOff>171450</xdr:rowOff>
        </xdr:from>
        <xdr:to>
          <xdr:col>5</xdr:col>
          <xdr:colOff>457200</xdr:colOff>
          <xdr:row>115</xdr:row>
          <xdr:rowOff>9525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105</xdr:row>
          <xdr:rowOff>171450</xdr:rowOff>
        </xdr:from>
        <xdr:to>
          <xdr:col>2</xdr:col>
          <xdr:colOff>457200</xdr:colOff>
          <xdr:row>107</xdr:row>
          <xdr:rowOff>9525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105</xdr:row>
          <xdr:rowOff>171450</xdr:rowOff>
        </xdr:from>
        <xdr:to>
          <xdr:col>3</xdr:col>
          <xdr:colOff>457200</xdr:colOff>
          <xdr:row>107</xdr:row>
          <xdr:rowOff>9525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105</xdr:row>
          <xdr:rowOff>171450</xdr:rowOff>
        </xdr:from>
        <xdr:to>
          <xdr:col>4</xdr:col>
          <xdr:colOff>457200</xdr:colOff>
          <xdr:row>107</xdr:row>
          <xdr:rowOff>9525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105</xdr:row>
          <xdr:rowOff>171450</xdr:rowOff>
        </xdr:from>
        <xdr:to>
          <xdr:col>5</xdr:col>
          <xdr:colOff>457200</xdr:colOff>
          <xdr:row>107</xdr:row>
          <xdr:rowOff>9525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129</xdr:row>
          <xdr:rowOff>171450</xdr:rowOff>
        </xdr:from>
        <xdr:to>
          <xdr:col>2</xdr:col>
          <xdr:colOff>457200</xdr:colOff>
          <xdr:row>131</xdr:row>
          <xdr:rowOff>9525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129</xdr:row>
          <xdr:rowOff>171450</xdr:rowOff>
        </xdr:from>
        <xdr:to>
          <xdr:col>3</xdr:col>
          <xdr:colOff>457200</xdr:colOff>
          <xdr:row>131</xdr:row>
          <xdr:rowOff>9525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129</xdr:row>
          <xdr:rowOff>171450</xdr:rowOff>
        </xdr:from>
        <xdr:to>
          <xdr:col>4</xdr:col>
          <xdr:colOff>457200</xdr:colOff>
          <xdr:row>131</xdr:row>
          <xdr:rowOff>9525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129</xdr:row>
          <xdr:rowOff>171450</xdr:rowOff>
        </xdr:from>
        <xdr:to>
          <xdr:col>5</xdr:col>
          <xdr:colOff>457200</xdr:colOff>
          <xdr:row>131</xdr:row>
          <xdr:rowOff>9525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130</xdr:row>
          <xdr:rowOff>171450</xdr:rowOff>
        </xdr:from>
        <xdr:to>
          <xdr:col>2</xdr:col>
          <xdr:colOff>457200</xdr:colOff>
          <xdr:row>132</xdr:row>
          <xdr:rowOff>9525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130</xdr:row>
          <xdr:rowOff>171450</xdr:rowOff>
        </xdr:from>
        <xdr:to>
          <xdr:col>3</xdr:col>
          <xdr:colOff>457200</xdr:colOff>
          <xdr:row>132</xdr:row>
          <xdr:rowOff>9525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130</xdr:row>
          <xdr:rowOff>171450</xdr:rowOff>
        </xdr:from>
        <xdr:to>
          <xdr:col>4</xdr:col>
          <xdr:colOff>457200</xdr:colOff>
          <xdr:row>132</xdr:row>
          <xdr:rowOff>9525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130</xdr:row>
          <xdr:rowOff>171450</xdr:rowOff>
        </xdr:from>
        <xdr:to>
          <xdr:col>5</xdr:col>
          <xdr:colOff>457200</xdr:colOff>
          <xdr:row>132</xdr:row>
          <xdr:rowOff>9525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133</xdr:row>
          <xdr:rowOff>171450</xdr:rowOff>
        </xdr:from>
        <xdr:to>
          <xdr:col>2</xdr:col>
          <xdr:colOff>457200</xdr:colOff>
          <xdr:row>135</xdr:row>
          <xdr:rowOff>9525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133</xdr:row>
          <xdr:rowOff>171450</xdr:rowOff>
        </xdr:from>
        <xdr:to>
          <xdr:col>3</xdr:col>
          <xdr:colOff>457200</xdr:colOff>
          <xdr:row>135</xdr:row>
          <xdr:rowOff>9525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133</xdr:row>
          <xdr:rowOff>171450</xdr:rowOff>
        </xdr:from>
        <xdr:to>
          <xdr:col>4</xdr:col>
          <xdr:colOff>457200</xdr:colOff>
          <xdr:row>135</xdr:row>
          <xdr:rowOff>9525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133</xdr:row>
          <xdr:rowOff>171450</xdr:rowOff>
        </xdr:from>
        <xdr:to>
          <xdr:col>5</xdr:col>
          <xdr:colOff>457200</xdr:colOff>
          <xdr:row>135</xdr:row>
          <xdr:rowOff>9525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134</xdr:row>
          <xdr:rowOff>171450</xdr:rowOff>
        </xdr:from>
        <xdr:to>
          <xdr:col>2</xdr:col>
          <xdr:colOff>457200</xdr:colOff>
          <xdr:row>136</xdr:row>
          <xdr:rowOff>9525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134</xdr:row>
          <xdr:rowOff>171450</xdr:rowOff>
        </xdr:from>
        <xdr:to>
          <xdr:col>3</xdr:col>
          <xdr:colOff>457200</xdr:colOff>
          <xdr:row>136</xdr:row>
          <xdr:rowOff>9525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134</xdr:row>
          <xdr:rowOff>171450</xdr:rowOff>
        </xdr:from>
        <xdr:to>
          <xdr:col>4</xdr:col>
          <xdr:colOff>457200</xdr:colOff>
          <xdr:row>136</xdr:row>
          <xdr:rowOff>9525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134</xdr:row>
          <xdr:rowOff>171450</xdr:rowOff>
        </xdr:from>
        <xdr:to>
          <xdr:col>5</xdr:col>
          <xdr:colOff>457200</xdr:colOff>
          <xdr:row>136</xdr:row>
          <xdr:rowOff>9525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97</xdr:row>
          <xdr:rowOff>171450</xdr:rowOff>
        </xdr:from>
        <xdr:to>
          <xdr:col>2</xdr:col>
          <xdr:colOff>457200</xdr:colOff>
          <xdr:row>99</xdr:row>
          <xdr:rowOff>9525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97</xdr:row>
          <xdr:rowOff>171450</xdr:rowOff>
        </xdr:from>
        <xdr:to>
          <xdr:col>3</xdr:col>
          <xdr:colOff>457200</xdr:colOff>
          <xdr:row>99</xdr:row>
          <xdr:rowOff>9525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97</xdr:row>
          <xdr:rowOff>171450</xdr:rowOff>
        </xdr:from>
        <xdr:to>
          <xdr:col>4</xdr:col>
          <xdr:colOff>457200</xdr:colOff>
          <xdr:row>99</xdr:row>
          <xdr:rowOff>9525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97</xdr:row>
          <xdr:rowOff>171450</xdr:rowOff>
        </xdr:from>
        <xdr:to>
          <xdr:col>5</xdr:col>
          <xdr:colOff>457200</xdr:colOff>
          <xdr:row>99</xdr:row>
          <xdr:rowOff>9525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35</xdr:row>
      <xdr:rowOff>114300</xdr:rowOff>
    </xdr:from>
    <xdr:to>
      <xdr:col>7</xdr:col>
      <xdr:colOff>104775</xdr:colOff>
      <xdr:row>36</xdr:row>
      <xdr:rowOff>219075</xdr:rowOff>
    </xdr:to>
    <xdr:sp macro="" textlink="">
      <xdr:nvSpPr>
        <xdr:cNvPr id="2053" name="AutoShape 5"/>
        <xdr:cNvSpPr>
          <a:spLocks noChangeArrowheads="1"/>
        </xdr:cNvSpPr>
      </xdr:nvSpPr>
      <xdr:spPr bwMode="auto">
        <a:xfrm>
          <a:off x="4562475" y="8629650"/>
          <a:ext cx="1228725" cy="419100"/>
        </a:xfrm>
        <a:prstGeom prst="wedgeRectCallout">
          <a:avLst>
            <a:gd name="adj1" fmla="val -68606"/>
            <a:gd name="adj2" fmla="val 25000"/>
          </a:avLst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nl-NL" sz="1000" b="0" i="0" strike="noStrike">
              <a:solidFill>
                <a:srgbClr val="000000"/>
              </a:solidFill>
              <a:latin typeface="Arial"/>
              <a:cs typeface="Arial"/>
            </a:rPr>
            <a:t>klik op het vakje en</a:t>
          </a:r>
        </a:p>
        <a:p>
          <a:pPr algn="ctr" rtl="1">
            <a:defRPr sz="1000"/>
          </a:pPr>
          <a:r>
            <a:rPr lang="nl-NL" sz="1000" b="0" i="0" strike="noStrike">
              <a:solidFill>
                <a:srgbClr val="000000"/>
              </a:solidFill>
              <a:latin typeface="Arial"/>
              <a:cs typeface="Arial"/>
            </a:rPr>
            <a:t>selecteer ja / nee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11" Type="http://schemas.openxmlformats.org/officeDocument/2006/relationships/ctrlProp" Target="../ctrlProps/ctrlProp20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K162"/>
  <sheetViews>
    <sheetView showGridLines="0" showRowColHeaders="0" tabSelected="1" zoomScaleNormal="100" workbookViewId="0">
      <selection activeCell="B8" sqref="B8:B9"/>
    </sheetView>
  </sheetViews>
  <sheetFormatPr defaultRowHeight="12.75" x14ac:dyDescent="0.2"/>
  <cols>
    <col min="2" max="2" width="72.28515625" customWidth="1"/>
    <col min="3" max="4" width="7.7109375" customWidth="1"/>
    <col min="5" max="5" width="7.7109375" style="7" customWidth="1"/>
    <col min="6" max="6" width="7.7109375" customWidth="1"/>
    <col min="7" max="7" width="10.7109375" style="55" hidden="1" customWidth="1"/>
    <col min="8" max="8" width="10.7109375" style="56" hidden="1" customWidth="1"/>
  </cols>
  <sheetData>
    <row r="1" spans="2:8" ht="15" x14ac:dyDescent="0.2">
      <c r="B1" s="99"/>
      <c r="C1" s="99"/>
      <c r="D1" s="99"/>
      <c r="E1" s="99"/>
      <c r="F1" s="99"/>
    </row>
    <row r="2" spans="2:8" ht="15" x14ac:dyDescent="0.2">
      <c r="B2" s="100"/>
      <c r="C2" s="100"/>
      <c r="D2" s="100"/>
      <c r="E2" s="100"/>
      <c r="F2" s="100"/>
    </row>
    <row r="3" spans="2:8" x14ac:dyDescent="0.2">
      <c r="B3" s="78" t="s">
        <v>103</v>
      </c>
      <c r="C3" s="79"/>
      <c r="D3" s="79"/>
      <c r="E3" s="80" t="s">
        <v>39</v>
      </c>
      <c r="F3" s="79"/>
    </row>
    <row r="4" spans="2:8" x14ac:dyDescent="0.2">
      <c r="B4" s="78"/>
      <c r="C4" s="79"/>
      <c r="D4" s="79"/>
      <c r="E4" s="81"/>
      <c r="F4" s="79"/>
    </row>
    <row r="5" spans="2:8" x14ac:dyDescent="0.2">
      <c r="B5" s="78" t="s">
        <v>38</v>
      </c>
      <c r="C5" s="79"/>
      <c r="D5" s="79"/>
      <c r="E5" s="81"/>
      <c r="F5" s="79"/>
    </row>
    <row r="6" spans="2:8" x14ac:dyDescent="0.2">
      <c r="B6" s="110" t="str">
        <f>IF($B$8=0,"Verschijnt een grijs vak, klik dan op 'Bijwerken'",IF($B$8&gt;0,""))</f>
        <v>Verschijnt een grijs vak, klik dan op 'Bijwerken'</v>
      </c>
      <c r="C6" s="110"/>
      <c r="D6" s="110"/>
      <c r="E6" s="110"/>
      <c r="F6" s="110"/>
    </row>
    <row r="7" spans="2:8" s="19" customFormat="1" ht="24.95" customHeight="1" x14ac:dyDescent="0.2">
      <c r="B7" s="40" t="s">
        <v>98</v>
      </c>
      <c r="C7" s="109" t="s">
        <v>97</v>
      </c>
      <c r="D7" s="109"/>
      <c r="E7" s="109"/>
      <c r="F7" s="109"/>
      <c r="G7" s="57"/>
      <c r="H7" s="58"/>
    </row>
    <row r="8" spans="2:8" x14ac:dyDescent="0.2">
      <c r="B8" s="107"/>
      <c r="C8" s="101"/>
      <c r="D8" s="102"/>
      <c r="E8" s="102"/>
      <c r="F8" s="103"/>
    </row>
    <row r="9" spans="2:8" x14ac:dyDescent="0.2">
      <c r="B9" s="108"/>
      <c r="C9" s="104"/>
      <c r="D9" s="105"/>
      <c r="E9" s="105"/>
      <c r="F9" s="106"/>
    </row>
    <row r="10" spans="2:8" s="19" customFormat="1" ht="24.95" customHeight="1" x14ac:dyDescent="0.2">
      <c r="B10" s="40" t="s">
        <v>99</v>
      </c>
      <c r="C10" s="40" t="s">
        <v>100</v>
      </c>
      <c r="D10" s="54"/>
      <c r="E10" s="54"/>
      <c r="F10" s="54"/>
      <c r="G10" s="57"/>
      <c r="H10" s="58"/>
    </row>
    <row r="11" spans="2:8" x14ac:dyDescent="0.2">
      <c r="B11" s="107"/>
      <c r="C11" s="101"/>
      <c r="D11" s="102"/>
      <c r="E11" s="102"/>
      <c r="F11" s="103"/>
    </row>
    <row r="12" spans="2:8" x14ac:dyDescent="0.2">
      <c r="B12" s="108"/>
      <c r="C12" s="104"/>
      <c r="D12" s="105"/>
      <c r="E12" s="105"/>
      <c r="F12" s="106"/>
    </row>
    <row r="13" spans="2:8" s="19" customFormat="1" ht="24.95" customHeight="1" x14ac:dyDescent="0.2">
      <c r="B13" s="40" t="s">
        <v>33</v>
      </c>
      <c r="C13" s="40"/>
      <c r="D13" s="54"/>
      <c r="E13" s="54"/>
      <c r="F13" s="54"/>
      <c r="G13" s="57"/>
      <c r="H13" s="58"/>
    </row>
    <row r="14" spans="2:8" x14ac:dyDescent="0.2">
      <c r="B14" s="111"/>
      <c r="C14" s="112"/>
      <c r="D14" s="112"/>
      <c r="E14" s="112"/>
      <c r="F14" s="113"/>
    </row>
    <row r="15" spans="2:8" x14ac:dyDescent="0.2">
      <c r="B15" s="114"/>
      <c r="C15" s="115"/>
      <c r="D15" s="115"/>
      <c r="E15" s="115"/>
      <c r="F15" s="116"/>
    </row>
    <row r="16" spans="2:8" s="19" customFormat="1" ht="22.5" customHeight="1" x14ac:dyDescent="0.2">
      <c r="B16" s="40" t="s">
        <v>0</v>
      </c>
      <c r="C16" s="40"/>
      <c r="D16" s="54"/>
      <c r="E16" s="54"/>
      <c r="F16" s="54"/>
      <c r="G16" s="57"/>
      <c r="H16" s="58"/>
    </row>
    <row r="17" spans="2:8" x14ac:dyDescent="0.2">
      <c r="B17" s="117" t="s">
        <v>1</v>
      </c>
      <c r="C17" s="117"/>
      <c r="D17" s="14"/>
      <c r="E17" s="15"/>
      <c r="F17" s="14"/>
    </row>
    <row r="18" spans="2:8" s="19" customFormat="1" ht="24.95" customHeight="1" x14ac:dyDescent="0.2">
      <c r="B18" s="94" t="s">
        <v>34</v>
      </c>
      <c r="C18" s="94"/>
      <c r="D18" s="54"/>
      <c r="E18" s="54"/>
      <c r="F18" s="54"/>
      <c r="G18" s="57"/>
      <c r="H18" s="58"/>
    </row>
    <row r="19" spans="2:8" s="19" customFormat="1" ht="24.95" customHeight="1" x14ac:dyDescent="0.2">
      <c r="B19" s="94" t="s">
        <v>35</v>
      </c>
      <c r="C19" s="94"/>
      <c r="D19" s="54"/>
      <c r="E19" s="54"/>
      <c r="F19" s="54"/>
      <c r="G19" s="57"/>
      <c r="H19" s="58"/>
    </row>
    <row r="20" spans="2:8" s="19" customFormat="1" ht="24.95" customHeight="1" x14ac:dyDescent="0.2">
      <c r="B20" s="94" t="s">
        <v>36</v>
      </c>
      <c r="C20" s="94"/>
      <c r="D20" s="54"/>
      <c r="E20" s="54"/>
      <c r="F20" s="54"/>
      <c r="G20" s="57"/>
      <c r="H20" s="58"/>
    </row>
    <row r="21" spans="2:8" s="19" customFormat="1" ht="24.95" customHeight="1" x14ac:dyDescent="0.2">
      <c r="B21" s="95" t="s">
        <v>2</v>
      </c>
      <c r="C21" s="95"/>
      <c r="D21" s="54"/>
      <c r="E21" s="54"/>
      <c r="F21" s="54"/>
      <c r="G21" s="57"/>
      <c r="H21" s="58"/>
    </row>
    <row r="22" spans="2:8" s="19" customFormat="1" ht="24.95" customHeight="1" x14ac:dyDescent="0.2">
      <c r="B22" s="119"/>
      <c r="C22" s="120"/>
      <c r="D22" s="120"/>
      <c r="E22" s="120"/>
      <c r="F22" s="121"/>
      <c r="G22" s="57"/>
      <c r="H22" s="58"/>
    </row>
    <row r="23" spans="2:8" x14ac:dyDescent="0.2">
      <c r="B23" s="138"/>
      <c r="C23" s="139"/>
      <c r="D23" s="139"/>
      <c r="E23" s="139"/>
      <c r="F23" s="140"/>
    </row>
    <row r="24" spans="2:8" x14ac:dyDescent="0.2">
      <c r="B24" s="138"/>
      <c r="C24" s="139"/>
      <c r="D24" s="139"/>
      <c r="E24" s="139"/>
      <c r="F24" s="140"/>
    </row>
    <row r="25" spans="2:8" x14ac:dyDescent="0.2">
      <c r="B25" s="138"/>
      <c r="C25" s="139"/>
      <c r="D25" s="139"/>
      <c r="E25" s="139"/>
      <c r="F25" s="140"/>
    </row>
    <row r="26" spans="2:8" x14ac:dyDescent="0.2">
      <c r="B26" s="138"/>
      <c r="C26" s="139"/>
      <c r="D26" s="139"/>
      <c r="E26" s="139"/>
      <c r="F26" s="140"/>
    </row>
    <row r="27" spans="2:8" x14ac:dyDescent="0.2">
      <c r="B27" s="138"/>
      <c r="C27" s="139"/>
      <c r="D27" s="139"/>
      <c r="E27" s="139"/>
      <c r="F27" s="140"/>
    </row>
    <row r="28" spans="2:8" x14ac:dyDescent="0.2">
      <c r="B28" s="122"/>
      <c r="C28" s="123"/>
      <c r="D28" s="123"/>
      <c r="E28" s="123"/>
      <c r="F28" s="124"/>
    </row>
    <row r="29" spans="2:8" s="19" customFormat="1" ht="24.95" customHeight="1" x14ac:dyDescent="0.2">
      <c r="B29" s="95" t="s">
        <v>3</v>
      </c>
      <c r="C29" s="95"/>
      <c r="D29" s="54"/>
      <c r="E29" s="54"/>
      <c r="F29" s="54"/>
      <c r="G29" s="57"/>
      <c r="H29" s="58"/>
    </row>
    <row r="30" spans="2:8" s="19" customFormat="1" ht="24.95" customHeight="1" x14ac:dyDescent="0.2">
      <c r="B30" s="94" t="s">
        <v>4</v>
      </c>
      <c r="C30" s="94"/>
      <c r="D30" s="54"/>
      <c r="E30" s="54"/>
      <c r="F30" s="54"/>
      <c r="G30" s="57"/>
      <c r="H30" s="58"/>
    </row>
    <row r="31" spans="2:8" s="19" customFormat="1" ht="24.95" customHeight="1" x14ac:dyDescent="0.2">
      <c r="B31" s="96"/>
      <c r="C31" s="97"/>
      <c r="D31" s="97"/>
      <c r="E31" s="97"/>
      <c r="F31" s="98"/>
      <c r="G31" s="57"/>
      <c r="H31" s="58"/>
    </row>
    <row r="32" spans="2:8" s="19" customFormat="1" ht="24.95" customHeight="1" x14ac:dyDescent="0.2">
      <c r="B32" s="94" t="s">
        <v>5</v>
      </c>
      <c r="C32" s="94"/>
      <c r="D32" s="54"/>
      <c r="E32" s="54"/>
      <c r="F32" s="54"/>
      <c r="G32" s="57"/>
      <c r="H32" s="58"/>
    </row>
    <row r="33" spans="2:8" s="19" customFormat="1" ht="24.95" customHeight="1" x14ac:dyDescent="0.2">
      <c r="B33" s="141"/>
      <c r="C33" s="142"/>
      <c r="D33" s="142"/>
      <c r="E33" s="142"/>
      <c r="F33" s="143"/>
      <c r="G33" s="57"/>
      <c r="H33" s="58"/>
    </row>
    <row r="34" spans="2:8" s="19" customFormat="1" ht="24.95" customHeight="1" x14ac:dyDescent="0.2">
      <c r="B34" s="94" t="s">
        <v>6</v>
      </c>
      <c r="C34" s="94"/>
      <c r="D34" s="54"/>
      <c r="E34" s="54"/>
      <c r="F34" s="54"/>
      <c r="G34" s="57"/>
      <c r="H34" s="58"/>
    </row>
    <row r="35" spans="2:8" s="19" customFormat="1" ht="24.95" customHeight="1" x14ac:dyDescent="0.2">
      <c r="B35" s="144"/>
      <c r="C35" s="142"/>
      <c r="D35" s="142"/>
      <c r="E35" s="142"/>
      <c r="F35" s="143"/>
      <c r="G35" s="57"/>
      <c r="H35" s="58"/>
    </row>
    <row r="36" spans="2:8" s="19" customFormat="1" ht="24.95" customHeight="1" x14ac:dyDescent="0.2">
      <c r="B36" s="94" t="s">
        <v>104</v>
      </c>
      <c r="C36" s="94"/>
      <c r="D36" s="54"/>
      <c r="E36" s="54"/>
      <c r="F36" s="54"/>
      <c r="G36" s="57"/>
      <c r="H36" s="58"/>
    </row>
    <row r="37" spans="2:8" s="19" customFormat="1" ht="24.95" customHeight="1" x14ac:dyDescent="0.2">
      <c r="B37" s="145"/>
      <c r="C37" s="146"/>
      <c r="D37" s="146"/>
      <c r="E37" s="146"/>
      <c r="F37" s="147"/>
      <c r="G37" s="57"/>
      <c r="H37" s="58"/>
    </row>
    <row r="39" spans="2:8" x14ac:dyDescent="0.2">
      <c r="B39" s="1" t="s">
        <v>7</v>
      </c>
    </row>
    <row r="40" spans="2:8" x14ac:dyDescent="0.2">
      <c r="B40" s="2"/>
    </row>
    <row r="41" spans="2:8" ht="25.5" customHeight="1" x14ac:dyDescent="0.2">
      <c r="B41" s="136" t="s">
        <v>105</v>
      </c>
      <c r="C41" s="136"/>
      <c r="D41" s="136"/>
      <c r="E41" s="136"/>
      <c r="F41" s="136"/>
    </row>
    <row r="42" spans="2:8" ht="66.75" customHeight="1" x14ac:dyDescent="0.2">
      <c r="B42" s="137" t="s">
        <v>106</v>
      </c>
      <c r="C42" s="137"/>
      <c r="D42" s="137"/>
      <c r="E42" s="137"/>
      <c r="F42" s="137"/>
    </row>
    <row r="43" spans="2:8" x14ac:dyDescent="0.2">
      <c r="B43" s="2"/>
    </row>
    <row r="44" spans="2:8" ht="25.5" customHeight="1" x14ac:dyDescent="0.2">
      <c r="B44" s="137" t="s">
        <v>8</v>
      </c>
      <c r="C44" s="137"/>
      <c r="D44" s="137"/>
      <c r="E44" s="137"/>
      <c r="F44" s="137"/>
    </row>
    <row r="45" spans="2:8" x14ac:dyDescent="0.2">
      <c r="B45" s="12"/>
      <c r="D45" s="10"/>
      <c r="E45" s="9"/>
      <c r="F45" s="11"/>
    </row>
    <row r="46" spans="2:8" ht="15" customHeight="1" x14ac:dyDescent="0.2">
      <c r="B46" s="1" t="s">
        <v>40</v>
      </c>
    </row>
    <row r="47" spans="2:8" ht="15" customHeight="1" x14ac:dyDescent="0.2">
      <c r="B47" s="12" t="str">
        <f>IF(G67&lt;12,"",IF(G67&gt;11,"een groen vak = een signaal"))</f>
        <v/>
      </c>
    </row>
    <row r="48" spans="2:8" ht="15" customHeight="1" x14ac:dyDescent="0.2">
      <c r="B48" s="88" t="s">
        <v>41</v>
      </c>
      <c r="C48" s="90" t="s">
        <v>11</v>
      </c>
      <c r="D48" s="90" t="s">
        <v>12</v>
      </c>
      <c r="E48" s="90" t="s">
        <v>13</v>
      </c>
      <c r="F48" s="90" t="s">
        <v>14</v>
      </c>
    </row>
    <row r="49" spans="2:11" s="69" customFormat="1" ht="15" customHeight="1" x14ac:dyDescent="0.15">
      <c r="B49" s="83" t="s">
        <v>42</v>
      </c>
      <c r="C49" s="68"/>
      <c r="D49" s="68"/>
      <c r="E49" s="68"/>
      <c r="F49" s="68"/>
      <c r="G49" s="60" t="b">
        <v>0</v>
      </c>
      <c r="H49" s="59" t="b">
        <v>0</v>
      </c>
    </row>
    <row r="50" spans="2:11" s="69" customFormat="1" ht="15" customHeight="1" x14ac:dyDescent="0.15">
      <c r="B50" s="84" t="s">
        <v>43</v>
      </c>
      <c r="G50" s="60" t="b">
        <v>0</v>
      </c>
      <c r="H50" s="59" t="b">
        <v>0</v>
      </c>
      <c r="I50" s="3"/>
    </row>
    <row r="51" spans="2:11" s="69" customFormat="1" ht="15" customHeight="1" x14ac:dyDescent="0.15">
      <c r="B51" s="83" t="s">
        <v>44</v>
      </c>
      <c r="C51" s="70"/>
      <c r="D51" s="70"/>
      <c r="E51" s="70"/>
      <c r="F51" s="70"/>
      <c r="G51" s="60" t="b">
        <v>0</v>
      </c>
      <c r="H51" s="59" t="b">
        <v>0</v>
      </c>
    </row>
    <row r="52" spans="2:11" s="69" customFormat="1" ht="15" customHeight="1" x14ac:dyDescent="0.15">
      <c r="B52" s="84" t="s">
        <v>45</v>
      </c>
      <c r="G52" s="60" t="b">
        <v>0</v>
      </c>
      <c r="H52" s="59" t="b">
        <v>0</v>
      </c>
    </row>
    <row r="53" spans="2:11" s="69" customFormat="1" ht="15" customHeight="1" x14ac:dyDescent="0.15">
      <c r="B53" s="83" t="s">
        <v>46</v>
      </c>
      <c r="C53" s="70"/>
      <c r="D53" s="70"/>
      <c r="E53" s="70"/>
      <c r="F53" s="70"/>
      <c r="G53" s="60" t="b">
        <v>0</v>
      </c>
      <c r="H53" s="59" t="b">
        <v>0</v>
      </c>
    </row>
    <row r="54" spans="2:11" s="69" customFormat="1" ht="15" customHeight="1" x14ac:dyDescent="0.15">
      <c r="B54" s="84" t="s">
        <v>47</v>
      </c>
      <c r="G54" s="61" t="b">
        <v>0</v>
      </c>
      <c r="H54" s="59" t="b">
        <v>0</v>
      </c>
      <c r="I54" s="3"/>
      <c r="J54" s="3"/>
      <c r="K54" s="3"/>
    </row>
    <row r="55" spans="2:11" s="69" customFormat="1" ht="15" customHeight="1" x14ac:dyDescent="0.15">
      <c r="B55" s="83" t="s">
        <v>48</v>
      </c>
      <c r="C55" s="70"/>
      <c r="D55" s="70"/>
      <c r="E55" s="70"/>
      <c r="F55" s="70"/>
      <c r="G55" s="60" t="b">
        <v>0</v>
      </c>
      <c r="H55" s="59" t="b">
        <v>0</v>
      </c>
    </row>
    <row r="56" spans="2:11" s="69" customFormat="1" ht="15" customHeight="1" x14ac:dyDescent="0.15">
      <c r="B56" s="84" t="s">
        <v>49</v>
      </c>
      <c r="G56" s="60" t="b">
        <v>0</v>
      </c>
      <c r="H56" s="59" t="b">
        <v>0</v>
      </c>
      <c r="I56" s="3"/>
      <c r="J56" s="3"/>
    </row>
    <row r="57" spans="2:11" s="69" customFormat="1" ht="15" customHeight="1" x14ac:dyDescent="0.15">
      <c r="B57" s="85" t="s">
        <v>50</v>
      </c>
      <c r="C57" s="70"/>
      <c r="D57" s="70"/>
      <c r="E57" s="70"/>
      <c r="F57" s="70"/>
      <c r="G57" s="61" t="b">
        <v>0</v>
      </c>
      <c r="H57" s="56" t="b">
        <v>0</v>
      </c>
    </row>
    <row r="58" spans="2:11" s="69" customFormat="1" ht="15" customHeight="1" x14ac:dyDescent="0.15">
      <c r="B58" s="84" t="s">
        <v>51</v>
      </c>
      <c r="G58" s="61" t="b">
        <v>0</v>
      </c>
      <c r="H58" s="59" t="b">
        <v>0</v>
      </c>
      <c r="I58" s="3"/>
      <c r="J58" s="3"/>
      <c r="K58" s="3"/>
    </row>
    <row r="59" spans="2:11" s="69" customFormat="1" ht="15" customHeight="1" x14ac:dyDescent="0.15">
      <c r="B59" s="83" t="s">
        <v>107</v>
      </c>
      <c r="C59" s="70"/>
      <c r="D59" s="70"/>
      <c r="E59" s="70"/>
      <c r="F59" s="70"/>
      <c r="G59" s="60" t="b">
        <v>0</v>
      </c>
      <c r="H59" s="59" t="b">
        <v>0</v>
      </c>
    </row>
    <row r="60" spans="2:11" s="69" customFormat="1" ht="15" customHeight="1" x14ac:dyDescent="0.15">
      <c r="B60" s="84" t="s">
        <v>52</v>
      </c>
      <c r="G60" s="60" t="b">
        <v>0</v>
      </c>
      <c r="H60" s="59" t="b">
        <v>0</v>
      </c>
    </row>
    <row r="61" spans="2:11" s="69" customFormat="1" ht="15" customHeight="1" x14ac:dyDescent="0.15">
      <c r="B61" s="84"/>
      <c r="G61" s="60"/>
      <c r="H61" s="59"/>
    </row>
    <row r="62" spans="2:11" ht="15" customHeight="1" x14ac:dyDescent="0.2">
      <c r="B62" s="89"/>
      <c r="C62" s="134" t="s">
        <v>15</v>
      </c>
      <c r="D62" s="134"/>
      <c r="E62" s="134" t="s">
        <v>9</v>
      </c>
      <c r="F62" s="134"/>
    </row>
    <row r="63" spans="2:11" ht="15" customHeight="1" x14ac:dyDescent="0.2">
      <c r="B63" s="83" t="s">
        <v>53</v>
      </c>
      <c r="C63" s="135"/>
      <c r="D63" s="135"/>
      <c r="E63" s="135"/>
      <c r="F63" s="135"/>
      <c r="G63" s="60" t="b">
        <v>0</v>
      </c>
      <c r="H63" s="59"/>
      <c r="I63" s="3"/>
      <c r="J63" s="3"/>
    </row>
    <row r="64" spans="2:11" ht="15" customHeight="1" x14ac:dyDescent="0.2">
      <c r="B64" s="84" t="s">
        <v>54</v>
      </c>
      <c r="C64" s="148"/>
      <c r="D64" s="148"/>
      <c r="E64" s="148"/>
      <c r="F64" s="148"/>
      <c r="G64" s="60" t="b">
        <v>0</v>
      </c>
      <c r="H64" s="59"/>
      <c r="I64" s="3"/>
      <c r="J64" s="3"/>
    </row>
    <row r="65" spans="2:11" ht="15" customHeight="1" x14ac:dyDescent="0.2">
      <c r="B65" s="83" t="s">
        <v>55</v>
      </c>
      <c r="C65" s="135"/>
      <c r="D65" s="135"/>
      <c r="E65" s="135"/>
      <c r="F65" s="135"/>
      <c r="G65" s="60" t="b">
        <v>0</v>
      </c>
      <c r="H65" s="59"/>
    </row>
    <row r="66" spans="2:11" ht="15" customHeight="1" x14ac:dyDescent="0.2">
      <c r="B66" s="1"/>
      <c r="G66" s="55">
        <f>COUNTIF(G49:G65,"waar")</f>
        <v>0</v>
      </c>
      <c r="H66" s="62">
        <f>COUNTIF(H49:H65,"waar")</f>
        <v>0</v>
      </c>
    </row>
    <row r="67" spans="2:11" ht="15" customHeight="1" x14ac:dyDescent="0.2">
      <c r="B67" s="89" t="s">
        <v>10</v>
      </c>
      <c r="G67" s="118">
        <f>SUM(G66:H66)</f>
        <v>0</v>
      </c>
      <c r="H67" s="118"/>
    </row>
    <row r="68" spans="2:11" ht="15" customHeight="1" x14ac:dyDescent="0.2">
      <c r="B68" s="125"/>
      <c r="C68" s="126"/>
      <c r="D68" s="126"/>
      <c r="E68" s="126"/>
      <c r="F68" s="127"/>
    </row>
    <row r="69" spans="2:11" ht="15" customHeight="1" x14ac:dyDescent="0.2">
      <c r="B69" s="128"/>
      <c r="C69" s="129"/>
      <c r="D69" s="129"/>
      <c r="E69" s="129"/>
      <c r="F69" s="130"/>
    </row>
    <row r="70" spans="2:11" ht="15" customHeight="1" x14ac:dyDescent="0.2">
      <c r="B70" s="128"/>
      <c r="C70" s="129"/>
      <c r="D70" s="129"/>
      <c r="E70" s="129"/>
      <c r="F70" s="130"/>
    </row>
    <row r="71" spans="2:11" ht="15" customHeight="1" x14ac:dyDescent="0.2">
      <c r="B71" s="128"/>
      <c r="C71" s="129"/>
      <c r="D71" s="129"/>
      <c r="E71" s="129"/>
      <c r="F71" s="130"/>
    </row>
    <row r="72" spans="2:11" ht="15" customHeight="1" x14ac:dyDescent="0.2">
      <c r="B72" s="128"/>
      <c r="C72" s="129"/>
      <c r="D72" s="129"/>
      <c r="E72" s="129"/>
      <c r="F72" s="130"/>
    </row>
    <row r="73" spans="2:11" ht="15" customHeight="1" x14ac:dyDescent="0.2">
      <c r="B73" s="131"/>
      <c r="C73" s="132"/>
      <c r="D73" s="132"/>
      <c r="E73" s="132"/>
      <c r="F73" s="133"/>
    </row>
    <row r="74" spans="2:11" ht="15" customHeight="1" x14ac:dyDescent="0.2">
      <c r="B74" s="12" t="str">
        <f>IF(G84&lt;3,"",IF(G84&gt;2,"een groen vak = een signaal"))</f>
        <v/>
      </c>
    </row>
    <row r="75" spans="2:11" s="69" customFormat="1" ht="15" customHeight="1" x14ac:dyDescent="0.15">
      <c r="B75" s="88" t="s">
        <v>56</v>
      </c>
      <c r="C75" s="90" t="s">
        <v>11</v>
      </c>
      <c r="D75" s="90" t="s">
        <v>12</v>
      </c>
      <c r="E75" s="90" t="s">
        <v>13</v>
      </c>
      <c r="F75" s="90" t="s">
        <v>14</v>
      </c>
      <c r="G75" s="61"/>
      <c r="H75" s="63"/>
      <c r="I75" s="4"/>
      <c r="J75" s="4"/>
      <c r="K75" s="4"/>
    </row>
    <row r="76" spans="2:11" s="69" customFormat="1" ht="15" customHeight="1" x14ac:dyDescent="0.15">
      <c r="B76" s="83" t="s">
        <v>57</v>
      </c>
      <c r="C76" s="70"/>
      <c r="D76" s="70"/>
      <c r="E76" s="70"/>
      <c r="F76" s="70"/>
      <c r="G76" s="60" t="b">
        <v>0</v>
      </c>
      <c r="H76" s="59" t="b">
        <v>0</v>
      </c>
    </row>
    <row r="77" spans="2:11" s="69" customFormat="1" ht="15" customHeight="1" x14ac:dyDescent="0.15">
      <c r="B77" s="84" t="s">
        <v>58</v>
      </c>
      <c r="G77" s="60" t="b">
        <v>0</v>
      </c>
      <c r="H77" s="59" t="b">
        <v>0</v>
      </c>
    </row>
    <row r="78" spans="2:11" s="69" customFormat="1" ht="15" customHeight="1" x14ac:dyDescent="0.15">
      <c r="B78" s="83" t="s">
        <v>108</v>
      </c>
      <c r="C78" s="70"/>
      <c r="D78" s="70"/>
      <c r="E78" s="70"/>
      <c r="F78" s="70"/>
      <c r="G78" s="60" t="b">
        <v>0</v>
      </c>
      <c r="H78" s="59" t="b">
        <v>0</v>
      </c>
      <c r="I78" s="3"/>
    </row>
    <row r="79" spans="2:11" s="69" customFormat="1" ht="15" customHeight="1" x14ac:dyDescent="0.15">
      <c r="B79" s="84" t="s">
        <v>59</v>
      </c>
      <c r="G79" s="60" t="b">
        <v>0</v>
      </c>
      <c r="H79" s="59" t="b">
        <v>0</v>
      </c>
    </row>
    <row r="80" spans="2:11" s="69" customFormat="1" ht="15" customHeight="1" x14ac:dyDescent="0.15">
      <c r="B80" s="83" t="s">
        <v>60</v>
      </c>
      <c r="C80" s="70"/>
      <c r="D80" s="70"/>
      <c r="E80" s="70"/>
      <c r="F80" s="70"/>
      <c r="G80" s="60" t="b">
        <v>0</v>
      </c>
      <c r="H80" s="59" t="b">
        <v>0</v>
      </c>
    </row>
    <row r="81" spans="2:11" s="69" customFormat="1" ht="15" customHeight="1" x14ac:dyDescent="0.15">
      <c r="B81" s="84" t="s">
        <v>61</v>
      </c>
      <c r="G81" s="60" t="b">
        <v>0</v>
      </c>
      <c r="H81" s="59" t="b">
        <v>0</v>
      </c>
    </row>
    <row r="82" spans="2:11" s="69" customFormat="1" ht="15" customHeight="1" x14ac:dyDescent="0.15">
      <c r="B82" s="83" t="s">
        <v>62</v>
      </c>
      <c r="C82" s="70"/>
      <c r="D82" s="70"/>
      <c r="E82" s="70"/>
      <c r="F82" s="70"/>
      <c r="G82" s="60" t="b">
        <v>0</v>
      </c>
      <c r="H82" s="59" t="b">
        <v>0</v>
      </c>
    </row>
    <row r="83" spans="2:11" ht="15" customHeight="1" x14ac:dyDescent="0.2">
      <c r="B83" s="89"/>
      <c r="G83" s="55">
        <f>COUNTIF(G76:G82,"waar")</f>
        <v>0</v>
      </c>
      <c r="H83" s="62">
        <f>COUNTIF(H76:H82,"waar")</f>
        <v>0</v>
      </c>
    </row>
    <row r="84" spans="2:11" ht="15" customHeight="1" x14ac:dyDescent="0.2">
      <c r="B84" s="89" t="s">
        <v>10</v>
      </c>
      <c r="G84" s="118">
        <f>SUM(G83:H83)</f>
        <v>0</v>
      </c>
      <c r="H84" s="118"/>
    </row>
    <row r="85" spans="2:11" ht="15" customHeight="1" x14ac:dyDescent="0.2">
      <c r="B85" s="125"/>
      <c r="C85" s="126"/>
      <c r="D85" s="126"/>
      <c r="E85" s="126"/>
      <c r="F85" s="127"/>
    </row>
    <row r="86" spans="2:11" ht="15" customHeight="1" x14ac:dyDescent="0.2">
      <c r="B86" s="128"/>
      <c r="C86" s="129"/>
      <c r="D86" s="129"/>
      <c r="E86" s="129"/>
      <c r="F86" s="130"/>
    </row>
    <row r="87" spans="2:11" ht="15" customHeight="1" x14ac:dyDescent="0.2">
      <c r="B87" s="128"/>
      <c r="C87" s="129"/>
      <c r="D87" s="129"/>
      <c r="E87" s="129"/>
      <c r="F87" s="130"/>
    </row>
    <row r="88" spans="2:11" ht="15" customHeight="1" x14ac:dyDescent="0.2">
      <c r="B88" s="128"/>
      <c r="C88" s="129"/>
      <c r="D88" s="129"/>
      <c r="E88" s="129"/>
      <c r="F88" s="130"/>
    </row>
    <row r="89" spans="2:11" ht="15" customHeight="1" x14ac:dyDescent="0.2">
      <c r="B89" s="128"/>
      <c r="C89" s="129"/>
      <c r="D89" s="129"/>
      <c r="E89" s="129"/>
      <c r="F89" s="130"/>
    </row>
    <row r="90" spans="2:11" ht="15" customHeight="1" x14ac:dyDescent="0.2">
      <c r="B90" s="131"/>
      <c r="C90" s="132"/>
      <c r="D90" s="132"/>
      <c r="E90" s="132"/>
      <c r="F90" s="133"/>
    </row>
    <row r="91" spans="2:11" ht="15" customHeight="1" x14ac:dyDescent="0.2">
      <c r="B91" s="12" t="str">
        <f>IF(G118&lt;12,"",IF(G118&gt;11,"een groen vak = een signaal"))</f>
        <v/>
      </c>
    </row>
    <row r="92" spans="2:11" ht="15" customHeight="1" x14ac:dyDescent="0.2">
      <c r="B92" s="88" t="s">
        <v>16</v>
      </c>
      <c r="C92" s="90" t="s">
        <v>11</v>
      </c>
      <c r="D92" s="90" t="s">
        <v>12</v>
      </c>
      <c r="E92" s="90" t="s">
        <v>13</v>
      </c>
      <c r="F92" s="90" t="s">
        <v>14</v>
      </c>
      <c r="G92" s="64"/>
      <c r="H92" s="63"/>
    </row>
    <row r="93" spans="2:11" ht="15" customHeight="1" x14ac:dyDescent="0.2">
      <c r="B93" s="83" t="s">
        <v>63</v>
      </c>
      <c r="C93" s="68"/>
      <c r="D93" s="68"/>
      <c r="E93" s="68"/>
      <c r="F93" s="68"/>
      <c r="G93" s="55" t="b">
        <v>0</v>
      </c>
      <c r="H93" s="56" t="b">
        <v>0</v>
      </c>
    </row>
    <row r="94" spans="2:11" ht="15" customHeight="1" x14ac:dyDescent="0.2">
      <c r="B94" s="84" t="s">
        <v>64</v>
      </c>
      <c r="E94"/>
      <c r="G94" s="60" t="b">
        <v>0</v>
      </c>
      <c r="H94" s="56" t="b">
        <v>0</v>
      </c>
    </row>
    <row r="95" spans="2:11" ht="15" customHeight="1" x14ac:dyDescent="0.2">
      <c r="B95" s="83" t="s">
        <v>65</v>
      </c>
      <c r="C95" s="16"/>
      <c r="D95" s="16"/>
      <c r="E95" s="16"/>
      <c r="F95" s="16"/>
      <c r="G95" s="55" t="b">
        <v>0</v>
      </c>
      <c r="H95" s="59" t="b">
        <v>0</v>
      </c>
      <c r="I95" s="3"/>
      <c r="J95" s="3"/>
      <c r="K95" s="3"/>
    </row>
    <row r="96" spans="2:11" ht="15" customHeight="1" x14ac:dyDescent="0.2">
      <c r="B96" s="86" t="s">
        <v>66</v>
      </c>
      <c r="E96"/>
      <c r="G96" s="60" t="b">
        <v>0</v>
      </c>
      <c r="H96" s="59"/>
    </row>
    <row r="97" spans="1:11" ht="15" customHeight="1" x14ac:dyDescent="0.2">
      <c r="B97" s="119"/>
      <c r="C97" s="120"/>
      <c r="D97" s="120"/>
      <c r="E97" s="120"/>
      <c r="F97" s="121"/>
      <c r="G97" s="60"/>
      <c r="H97" s="59"/>
    </row>
    <row r="98" spans="1:11" ht="15" customHeight="1" x14ac:dyDescent="0.2">
      <c r="B98" s="122"/>
      <c r="C98" s="123"/>
      <c r="D98" s="123"/>
      <c r="E98" s="123"/>
      <c r="F98" s="124"/>
      <c r="G98" s="60"/>
      <c r="H98" s="59"/>
    </row>
    <row r="99" spans="1:11" ht="15" customHeight="1" x14ac:dyDescent="0.2">
      <c r="B99" s="83" t="s">
        <v>67</v>
      </c>
      <c r="C99" s="16"/>
      <c r="D99" s="16"/>
      <c r="E99" s="16"/>
      <c r="F99" s="16"/>
      <c r="G99" s="60" t="b">
        <v>0</v>
      </c>
      <c r="H99" s="59" t="b">
        <v>0</v>
      </c>
      <c r="I99" s="3"/>
    </row>
    <row r="100" spans="1:11" ht="15" customHeight="1" x14ac:dyDescent="0.2">
      <c r="B100" s="84" t="s">
        <v>68</v>
      </c>
      <c r="E100"/>
      <c r="G100" s="55" t="b">
        <v>0</v>
      </c>
      <c r="H100" s="56" t="b">
        <v>0</v>
      </c>
    </row>
    <row r="101" spans="1:11" ht="15" customHeight="1" x14ac:dyDescent="0.2">
      <c r="B101" s="83" t="s">
        <v>69</v>
      </c>
      <c r="C101" s="16"/>
      <c r="D101" s="16"/>
      <c r="E101" s="16"/>
      <c r="F101" s="16"/>
      <c r="G101" s="60" t="b">
        <v>0</v>
      </c>
      <c r="H101" s="56" t="b">
        <v>0</v>
      </c>
    </row>
    <row r="102" spans="1:11" ht="15" customHeight="1" x14ac:dyDescent="0.2">
      <c r="B102" s="84" t="s">
        <v>70</v>
      </c>
      <c r="E102"/>
      <c r="G102" s="60" t="b">
        <v>0</v>
      </c>
      <c r="H102" s="56" t="b">
        <v>0</v>
      </c>
    </row>
    <row r="103" spans="1:11" ht="15" customHeight="1" x14ac:dyDescent="0.2">
      <c r="B103" s="83" t="s">
        <v>71</v>
      </c>
      <c r="C103" s="68"/>
      <c r="D103" s="68"/>
      <c r="E103" s="68"/>
      <c r="F103" s="68"/>
      <c r="G103" s="55" t="b">
        <v>0</v>
      </c>
      <c r="H103" s="59" t="b">
        <v>0</v>
      </c>
      <c r="I103" s="3"/>
      <c r="J103" s="3"/>
      <c r="K103" s="3"/>
    </row>
    <row r="104" spans="1:11" ht="15" customHeight="1" x14ac:dyDescent="0.2">
      <c r="B104" s="86" t="s">
        <v>66</v>
      </c>
      <c r="E104"/>
      <c r="G104" s="60"/>
      <c r="H104" s="59"/>
    </row>
    <row r="105" spans="1:11" ht="15" customHeight="1" x14ac:dyDescent="0.2">
      <c r="B105" s="119"/>
      <c r="C105" s="120"/>
      <c r="D105" s="120"/>
      <c r="E105" s="120"/>
      <c r="F105" s="121"/>
      <c r="G105" s="60"/>
      <c r="H105" s="59"/>
    </row>
    <row r="106" spans="1:11" ht="15" customHeight="1" x14ac:dyDescent="0.2">
      <c r="B106" s="122"/>
      <c r="C106" s="123"/>
      <c r="D106" s="123"/>
      <c r="E106" s="123"/>
      <c r="F106" s="124"/>
      <c r="G106" s="60"/>
      <c r="H106" s="59"/>
    </row>
    <row r="107" spans="1:11" ht="15" customHeight="1" x14ac:dyDescent="0.2">
      <c r="B107" s="83" t="s">
        <v>72</v>
      </c>
      <c r="C107" s="16"/>
      <c r="D107" s="16"/>
      <c r="E107" s="16"/>
      <c r="F107" s="16"/>
      <c r="G107" s="60" t="b">
        <v>0</v>
      </c>
      <c r="H107" s="59" t="b">
        <v>0</v>
      </c>
    </row>
    <row r="108" spans="1:11" ht="15" customHeight="1" x14ac:dyDescent="0.2">
      <c r="B108" s="84" t="s">
        <v>73</v>
      </c>
      <c r="E108"/>
      <c r="G108" s="60" t="b">
        <v>0</v>
      </c>
      <c r="H108" s="56" t="b">
        <v>0</v>
      </c>
    </row>
    <row r="109" spans="1:11" ht="15" customHeight="1" x14ac:dyDescent="0.2">
      <c r="B109" s="83" t="s">
        <v>74</v>
      </c>
      <c r="C109" s="16"/>
      <c r="D109" s="16"/>
      <c r="E109" s="16"/>
      <c r="F109" s="16"/>
      <c r="G109" s="60" t="b">
        <v>0</v>
      </c>
      <c r="H109" s="59" t="b">
        <v>0</v>
      </c>
      <c r="I109" s="3"/>
      <c r="J109" s="3"/>
    </row>
    <row r="110" spans="1:11" ht="15" customHeight="1" x14ac:dyDescent="0.2">
      <c r="B110" s="84" t="s">
        <v>75</v>
      </c>
      <c r="E110"/>
      <c r="G110" s="60" t="b">
        <v>0</v>
      </c>
      <c r="H110" s="59" t="b">
        <v>0</v>
      </c>
      <c r="I110" s="3"/>
      <c r="J110" s="3"/>
    </row>
    <row r="111" spans="1:11" ht="15" customHeight="1" x14ac:dyDescent="0.2">
      <c r="A111" s="71"/>
      <c r="B111" s="83" t="s">
        <v>76</v>
      </c>
      <c r="C111" s="16"/>
      <c r="D111" s="16"/>
      <c r="E111" s="16"/>
      <c r="F111" s="16"/>
      <c r="G111" s="60" t="b">
        <v>0</v>
      </c>
      <c r="H111" s="59" t="b">
        <v>0</v>
      </c>
      <c r="I111" s="3"/>
      <c r="J111" s="3"/>
    </row>
    <row r="112" spans="1:11" ht="15" customHeight="1" x14ac:dyDescent="0.2">
      <c r="B112" s="84" t="s">
        <v>77</v>
      </c>
      <c r="E112"/>
      <c r="G112" s="60" t="b">
        <v>0</v>
      </c>
      <c r="H112" s="59" t="b">
        <v>0</v>
      </c>
      <c r="I112" s="3"/>
      <c r="J112" s="3"/>
    </row>
    <row r="113" spans="2:11" ht="15" customHeight="1" x14ac:dyDescent="0.2">
      <c r="B113" s="83" t="s">
        <v>101</v>
      </c>
      <c r="C113" s="16"/>
      <c r="D113" s="16"/>
      <c r="E113" s="16"/>
      <c r="F113" s="16"/>
      <c r="G113" s="60" t="b">
        <v>0</v>
      </c>
      <c r="H113" s="59" t="b">
        <v>0</v>
      </c>
      <c r="I113" s="3"/>
      <c r="J113" s="3"/>
    </row>
    <row r="114" spans="2:11" ht="15" customHeight="1" x14ac:dyDescent="0.2">
      <c r="B114" s="84" t="s">
        <v>78</v>
      </c>
      <c r="E114"/>
      <c r="G114" s="60" t="b">
        <v>0</v>
      </c>
      <c r="H114" s="59" t="b">
        <v>0</v>
      </c>
      <c r="I114" s="3"/>
      <c r="J114" s="3"/>
    </row>
    <row r="115" spans="2:11" ht="15" customHeight="1" x14ac:dyDescent="0.2">
      <c r="B115" s="83" t="s">
        <v>79</v>
      </c>
      <c r="C115" s="16"/>
      <c r="D115" s="16"/>
      <c r="E115" s="16"/>
      <c r="F115" s="16"/>
      <c r="G115" s="60" t="b">
        <v>0</v>
      </c>
      <c r="H115" s="59" t="b">
        <v>0</v>
      </c>
      <c r="I115" s="3"/>
      <c r="J115" s="3"/>
    </row>
    <row r="116" spans="2:11" ht="15" customHeight="1" x14ac:dyDescent="0.2">
      <c r="B116" s="84" t="s">
        <v>80</v>
      </c>
      <c r="E116"/>
      <c r="G116" s="55" t="b">
        <v>0</v>
      </c>
      <c r="H116" s="56" t="b">
        <v>0</v>
      </c>
    </row>
    <row r="117" spans="2:11" ht="15" customHeight="1" x14ac:dyDescent="0.2">
      <c r="B117" s="89"/>
      <c r="E117"/>
      <c r="G117" s="55">
        <f>COUNTIF(G93:G116,"waar")</f>
        <v>0</v>
      </c>
      <c r="H117" s="55">
        <f>COUNTIF(H93:H116,"waar")</f>
        <v>0</v>
      </c>
    </row>
    <row r="118" spans="2:11" ht="15" customHeight="1" x14ac:dyDescent="0.2">
      <c r="B118" s="89" t="s">
        <v>10</v>
      </c>
      <c r="E118"/>
      <c r="G118" s="118">
        <f>SUM(G117:H117)</f>
        <v>0</v>
      </c>
      <c r="H118" s="118"/>
    </row>
    <row r="119" spans="2:11" ht="15" customHeight="1" x14ac:dyDescent="0.2">
      <c r="B119" s="125"/>
      <c r="C119" s="126"/>
      <c r="D119" s="126"/>
      <c r="E119" s="126"/>
      <c r="F119" s="127"/>
    </row>
    <row r="120" spans="2:11" ht="15" customHeight="1" x14ac:dyDescent="0.2">
      <c r="B120" s="128"/>
      <c r="C120" s="129"/>
      <c r="D120" s="129"/>
      <c r="E120" s="129"/>
      <c r="F120" s="130"/>
    </row>
    <row r="121" spans="2:11" ht="15" customHeight="1" x14ac:dyDescent="0.2">
      <c r="B121" s="128"/>
      <c r="C121" s="129"/>
      <c r="D121" s="129"/>
      <c r="E121" s="129"/>
      <c r="F121" s="130"/>
    </row>
    <row r="122" spans="2:11" ht="15" customHeight="1" x14ac:dyDescent="0.2">
      <c r="B122" s="128"/>
      <c r="C122" s="129"/>
      <c r="D122" s="129"/>
      <c r="E122" s="129"/>
      <c r="F122" s="130"/>
    </row>
    <row r="123" spans="2:11" ht="15" customHeight="1" x14ac:dyDescent="0.2">
      <c r="B123" s="128"/>
      <c r="C123" s="129"/>
      <c r="D123" s="129"/>
      <c r="E123" s="129"/>
      <c r="F123" s="130"/>
    </row>
    <row r="124" spans="2:11" ht="15" customHeight="1" x14ac:dyDescent="0.2">
      <c r="B124" s="131"/>
      <c r="C124" s="132"/>
      <c r="D124" s="132"/>
      <c r="E124" s="132"/>
      <c r="F124" s="133"/>
    </row>
    <row r="125" spans="2:11" ht="15" customHeight="1" x14ac:dyDescent="0.2">
      <c r="B125" s="12" t="str">
        <f>IF(G139&lt;8,"",IF(G139&gt;7,"een groen vak = een signaal"))</f>
        <v/>
      </c>
    </row>
    <row r="126" spans="2:11" ht="15" customHeight="1" x14ac:dyDescent="0.2">
      <c r="B126" s="88" t="s">
        <v>86</v>
      </c>
      <c r="C126" s="90" t="s">
        <v>11</v>
      </c>
      <c r="D126" s="90" t="s">
        <v>12</v>
      </c>
      <c r="E126" s="90" t="s">
        <v>13</v>
      </c>
      <c r="F126" s="90" t="s">
        <v>14</v>
      </c>
      <c r="G126" s="64"/>
      <c r="H126" s="63"/>
      <c r="I126" s="4"/>
      <c r="J126" s="4"/>
      <c r="K126" s="4"/>
    </row>
    <row r="127" spans="2:11" ht="15" customHeight="1" x14ac:dyDescent="0.2">
      <c r="B127" s="83" t="s">
        <v>81</v>
      </c>
      <c r="C127" s="68"/>
      <c r="D127" s="68"/>
      <c r="E127" s="68"/>
      <c r="F127" s="68"/>
      <c r="G127" s="55" t="b">
        <v>0</v>
      </c>
      <c r="H127" s="56" t="b">
        <v>0</v>
      </c>
    </row>
    <row r="128" spans="2:11" ht="15" customHeight="1" x14ac:dyDescent="0.2">
      <c r="B128" s="84" t="s">
        <v>82</v>
      </c>
      <c r="E128"/>
      <c r="G128" s="60" t="b">
        <v>0</v>
      </c>
      <c r="H128" s="56" t="b">
        <v>0</v>
      </c>
    </row>
    <row r="129" spans="2:10" ht="15" customHeight="1" x14ac:dyDescent="0.2">
      <c r="B129" s="83" t="s">
        <v>83</v>
      </c>
      <c r="C129" s="16"/>
      <c r="D129" s="16"/>
      <c r="E129" s="16"/>
      <c r="F129" s="16"/>
      <c r="G129" s="55" t="b">
        <v>0</v>
      </c>
      <c r="H129" s="59" t="b">
        <v>0</v>
      </c>
      <c r="I129" s="3"/>
      <c r="J129" s="3"/>
    </row>
    <row r="130" spans="2:10" ht="15" customHeight="1" x14ac:dyDescent="0.2">
      <c r="B130" s="84" t="s">
        <v>84</v>
      </c>
      <c r="E130"/>
      <c r="G130" s="55" t="b">
        <v>0</v>
      </c>
      <c r="H130" s="59" t="b">
        <v>0</v>
      </c>
      <c r="I130" s="3"/>
      <c r="J130" s="3"/>
    </row>
    <row r="131" spans="2:10" ht="15" customHeight="1" x14ac:dyDescent="0.2">
      <c r="B131" s="83" t="s">
        <v>85</v>
      </c>
      <c r="C131" s="16"/>
      <c r="D131" s="16"/>
      <c r="E131" s="16"/>
      <c r="F131" s="16"/>
      <c r="G131" s="55" t="b">
        <v>0</v>
      </c>
      <c r="H131" s="59" t="b">
        <v>0</v>
      </c>
      <c r="I131" s="3"/>
      <c r="J131" s="3"/>
    </row>
    <row r="132" spans="2:10" ht="15" customHeight="1" x14ac:dyDescent="0.2">
      <c r="B132" s="84" t="s">
        <v>110</v>
      </c>
      <c r="E132"/>
      <c r="G132" s="55" t="b">
        <v>0</v>
      </c>
      <c r="H132" s="59" t="b">
        <v>0</v>
      </c>
      <c r="I132" s="3"/>
      <c r="J132" s="3"/>
    </row>
    <row r="133" spans="2:10" ht="15" customHeight="1" x14ac:dyDescent="0.2">
      <c r="B133" s="83" t="s">
        <v>111</v>
      </c>
      <c r="C133" s="16"/>
      <c r="D133" s="16"/>
      <c r="E133" s="16"/>
      <c r="F133" s="16"/>
      <c r="G133" s="60" t="b">
        <v>0</v>
      </c>
      <c r="H133" s="59" t="b">
        <v>0</v>
      </c>
    </row>
    <row r="134" spans="2:10" ht="15" customHeight="1" x14ac:dyDescent="0.2">
      <c r="B134" s="87" t="s">
        <v>112</v>
      </c>
      <c r="C134" s="71"/>
      <c r="D134" s="71"/>
      <c r="E134" s="71"/>
      <c r="F134" s="71"/>
      <c r="G134" s="60" t="b">
        <v>0</v>
      </c>
      <c r="H134" s="59" t="b">
        <v>0</v>
      </c>
    </row>
    <row r="135" spans="2:10" ht="15" customHeight="1" x14ac:dyDescent="0.2">
      <c r="B135" s="83" t="s">
        <v>113</v>
      </c>
      <c r="C135" s="16"/>
      <c r="D135" s="16"/>
      <c r="E135" s="16"/>
      <c r="F135" s="16"/>
      <c r="G135" s="60" t="b">
        <v>0</v>
      </c>
      <c r="H135" s="59" t="b">
        <v>0</v>
      </c>
    </row>
    <row r="136" spans="2:10" ht="15" customHeight="1" x14ac:dyDescent="0.2">
      <c r="B136" s="87" t="s">
        <v>114</v>
      </c>
      <c r="C136" s="71"/>
      <c r="D136" s="71"/>
      <c r="E136" s="71"/>
      <c r="F136" s="71"/>
      <c r="G136" s="55" t="b">
        <v>0</v>
      </c>
      <c r="H136" s="56" t="b">
        <v>0</v>
      </c>
      <c r="I136" s="3"/>
      <c r="J136" s="3"/>
    </row>
    <row r="137" spans="2:10" ht="15" customHeight="1" x14ac:dyDescent="0.2">
      <c r="B137" s="83" t="s">
        <v>115</v>
      </c>
      <c r="C137" s="16"/>
      <c r="D137" s="16"/>
      <c r="E137" s="16"/>
      <c r="F137" s="16"/>
      <c r="G137" s="60" t="b">
        <v>0</v>
      </c>
      <c r="H137" s="56" t="b">
        <v>0</v>
      </c>
    </row>
    <row r="138" spans="2:10" ht="15" customHeight="1" x14ac:dyDescent="0.2">
      <c r="B138" s="89"/>
      <c r="G138" s="55">
        <f>COUNTIF(G127:G137,"waar")</f>
        <v>0</v>
      </c>
      <c r="H138" s="55">
        <f>COUNTIF(H127:H137,"waar")</f>
        <v>0</v>
      </c>
    </row>
    <row r="139" spans="2:10" ht="15" customHeight="1" x14ac:dyDescent="0.2">
      <c r="B139" s="89" t="s">
        <v>10</v>
      </c>
      <c r="E139"/>
      <c r="G139" s="118">
        <f>SUM(G138:H138)</f>
        <v>0</v>
      </c>
      <c r="H139" s="118"/>
    </row>
    <row r="140" spans="2:10" ht="15" customHeight="1" x14ac:dyDescent="0.2">
      <c r="B140" s="125"/>
      <c r="C140" s="126"/>
      <c r="D140" s="126"/>
      <c r="E140" s="126"/>
      <c r="F140" s="127"/>
    </row>
    <row r="141" spans="2:10" ht="15" customHeight="1" x14ac:dyDescent="0.2">
      <c r="B141" s="128"/>
      <c r="C141" s="129"/>
      <c r="D141" s="129"/>
      <c r="E141" s="129"/>
      <c r="F141" s="130"/>
    </row>
    <row r="142" spans="2:10" ht="15" customHeight="1" x14ac:dyDescent="0.2">
      <c r="B142" s="128"/>
      <c r="C142" s="129"/>
      <c r="D142" s="129"/>
      <c r="E142" s="129"/>
      <c r="F142" s="130"/>
    </row>
    <row r="143" spans="2:10" ht="15" customHeight="1" x14ac:dyDescent="0.2">
      <c r="B143" s="128"/>
      <c r="C143" s="129"/>
      <c r="D143" s="129"/>
      <c r="E143" s="129"/>
      <c r="F143" s="130"/>
    </row>
    <row r="144" spans="2:10" ht="15" customHeight="1" x14ac:dyDescent="0.2">
      <c r="B144" s="128"/>
      <c r="C144" s="129"/>
      <c r="D144" s="129"/>
      <c r="E144" s="129"/>
      <c r="F144" s="130"/>
    </row>
    <row r="145" spans="2:11" ht="15" customHeight="1" x14ac:dyDescent="0.2">
      <c r="B145" s="131"/>
      <c r="C145" s="132"/>
      <c r="D145" s="132"/>
      <c r="E145" s="132"/>
      <c r="F145" s="133"/>
    </row>
    <row r="146" spans="2:11" ht="15" customHeight="1" x14ac:dyDescent="0.2">
      <c r="B146" s="12" t="str">
        <f>IF(G154&lt;3,"",IF(G154&gt;2,"een groen vak = een signaal"))</f>
        <v/>
      </c>
    </row>
    <row r="147" spans="2:11" ht="15" customHeight="1" x14ac:dyDescent="0.2">
      <c r="B147" s="88" t="s">
        <v>87</v>
      </c>
      <c r="C147" s="90" t="s">
        <v>11</v>
      </c>
      <c r="D147" s="90" t="s">
        <v>12</v>
      </c>
      <c r="E147" s="90" t="s">
        <v>13</v>
      </c>
      <c r="F147" s="90" t="s">
        <v>14</v>
      </c>
      <c r="G147" s="64"/>
      <c r="H147" s="63"/>
      <c r="I147" s="4"/>
      <c r="J147" s="4"/>
    </row>
    <row r="148" spans="2:11" ht="15" customHeight="1" x14ac:dyDescent="0.2">
      <c r="B148" s="83" t="s">
        <v>116</v>
      </c>
      <c r="C148" s="68"/>
      <c r="D148" s="68"/>
      <c r="E148" s="68"/>
      <c r="F148" s="68"/>
      <c r="G148" s="60" t="b">
        <v>0</v>
      </c>
      <c r="H148" s="59" t="b">
        <v>0</v>
      </c>
      <c r="I148" s="3"/>
      <c r="J148" s="3"/>
    </row>
    <row r="149" spans="2:11" ht="15" customHeight="1" x14ac:dyDescent="0.2">
      <c r="B149" s="84" t="s">
        <v>117</v>
      </c>
      <c r="E149"/>
      <c r="G149" s="55" t="b">
        <v>0</v>
      </c>
      <c r="H149" s="59" t="b">
        <v>0</v>
      </c>
      <c r="I149" s="3"/>
      <c r="J149" s="3"/>
      <c r="K149" s="3"/>
    </row>
    <row r="150" spans="2:11" ht="15" customHeight="1" x14ac:dyDescent="0.2">
      <c r="B150" s="83" t="s">
        <v>118</v>
      </c>
      <c r="C150" s="16"/>
      <c r="D150" s="16"/>
      <c r="E150" s="16"/>
      <c r="F150" s="16"/>
      <c r="G150" s="60" t="b">
        <v>0</v>
      </c>
      <c r="H150" s="59" t="b">
        <v>0</v>
      </c>
      <c r="I150" s="3"/>
      <c r="J150" s="3"/>
    </row>
    <row r="151" spans="2:11" ht="15" customHeight="1" x14ac:dyDescent="0.2">
      <c r="B151" s="84" t="s">
        <v>119</v>
      </c>
      <c r="E151"/>
      <c r="G151" s="60" t="b">
        <v>0</v>
      </c>
      <c r="H151" s="59" t="b">
        <v>0</v>
      </c>
    </row>
    <row r="152" spans="2:11" ht="15" customHeight="1" x14ac:dyDescent="0.2">
      <c r="B152" s="83" t="s">
        <v>120</v>
      </c>
      <c r="C152" s="16"/>
      <c r="D152" s="16"/>
      <c r="E152" s="16"/>
      <c r="F152" s="16"/>
      <c r="G152" s="60" t="b">
        <v>0</v>
      </c>
      <c r="H152" s="59" t="b">
        <v>0</v>
      </c>
    </row>
    <row r="153" spans="2:11" ht="15" customHeight="1" x14ac:dyDescent="0.2">
      <c r="B153" s="84"/>
      <c r="G153" s="55">
        <f>COUNTIF(G148:G152,"waar")</f>
        <v>0</v>
      </c>
      <c r="H153" s="55">
        <f>COUNTIF(H148:H152,"waar")</f>
        <v>0</v>
      </c>
    </row>
    <row r="154" spans="2:11" ht="15" customHeight="1" x14ac:dyDescent="0.2">
      <c r="B154" s="89" t="s">
        <v>10</v>
      </c>
      <c r="E154"/>
      <c r="G154" s="118">
        <f>SUM(G153:H153)</f>
        <v>0</v>
      </c>
      <c r="H154" s="118"/>
    </row>
    <row r="155" spans="2:11" ht="15" customHeight="1" x14ac:dyDescent="0.2">
      <c r="B155" s="125"/>
      <c r="C155" s="126"/>
      <c r="D155" s="126"/>
      <c r="E155" s="126"/>
      <c r="F155" s="127"/>
    </row>
    <row r="156" spans="2:11" ht="15" customHeight="1" x14ac:dyDescent="0.2">
      <c r="B156" s="128"/>
      <c r="C156" s="129"/>
      <c r="D156" s="129"/>
      <c r="E156" s="129"/>
      <c r="F156" s="130"/>
    </row>
    <row r="157" spans="2:11" ht="15" customHeight="1" x14ac:dyDescent="0.2">
      <c r="B157" s="128"/>
      <c r="C157" s="129"/>
      <c r="D157" s="129"/>
      <c r="E157" s="129"/>
      <c r="F157" s="130"/>
    </row>
    <row r="158" spans="2:11" ht="15" customHeight="1" x14ac:dyDescent="0.2">
      <c r="B158" s="128"/>
      <c r="C158" s="129"/>
      <c r="D158" s="129"/>
      <c r="E158" s="129"/>
      <c r="F158" s="130"/>
    </row>
    <row r="159" spans="2:11" ht="15" customHeight="1" x14ac:dyDescent="0.2">
      <c r="B159" s="128"/>
      <c r="C159" s="129"/>
      <c r="D159" s="129"/>
      <c r="E159" s="129"/>
      <c r="F159" s="130"/>
    </row>
    <row r="160" spans="2:11" ht="15" customHeight="1" x14ac:dyDescent="0.2">
      <c r="B160" s="131"/>
      <c r="C160" s="132"/>
      <c r="D160" s="132"/>
      <c r="E160" s="132"/>
      <c r="F160" s="133"/>
    </row>
    <row r="161" spans="2:8" s="14" customFormat="1" x14ac:dyDescent="0.2">
      <c r="B161" s="13"/>
      <c r="E161" s="15"/>
      <c r="G161" s="65"/>
      <c r="H161" s="66"/>
    </row>
    <row r="162" spans="2:8" s="14" customFormat="1" x14ac:dyDescent="0.2">
      <c r="E162" s="15"/>
      <c r="G162" s="65"/>
      <c r="H162" s="66"/>
    </row>
  </sheetData>
  <sheetProtection algorithmName="SHA-512" hashValue="olUP8WsPdjFkoK6vHFpeu90L+MGL0rzpr/+dfpVwn5/Pf9s4Lc8BwjMESC5M0TrUrUZGvnhqHBk5FlkJQ+UDeA==" saltValue="/Lm/JFBgMTkVMRiPcCtpbQ==" spinCount="100000" sheet="1" objects="1" scenarios="1"/>
  <mergeCells count="47">
    <mergeCell ref="B155:F160"/>
    <mergeCell ref="C11:F12"/>
    <mergeCell ref="B22:F28"/>
    <mergeCell ref="B68:F73"/>
    <mergeCell ref="B85:F90"/>
    <mergeCell ref="B33:F33"/>
    <mergeCell ref="B35:F35"/>
    <mergeCell ref="B37:F37"/>
    <mergeCell ref="B34:C34"/>
    <mergeCell ref="E63:F63"/>
    <mergeCell ref="B44:F44"/>
    <mergeCell ref="E64:F64"/>
    <mergeCell ref="C62:D62"/>
    <mergeCell ref="C63:D63"/>
    <mergeCell ref="C64:D64"/>
    <mergeCell ref="B19:C19"/>
    <mergeCell ref="G154:H154"/>
    <mergeCell ref="G139:H139"/>
    <mergeCell ref="G67:H67"/>
    <mergeCell ref="B36:C36"/>
    <mergeCell ref="B97:F98"/>
    <mergeCell ref="B105:F106"/>
    <mergeCell ref="B119:F124"/>
    <mergeCell ref="B140:F145"/>
    <mergeCell ref="G118:H118"/>
    <mergeCell ref="E62:F62"/>
    <mergeCell ref="G84:H84"/>
    <mergeCell ref="E65:F65"/>
    <mergeCell ref="C65:D65"/>
    <mergeCell ref="B41:F41"/>
    <mergeCell ref="B42:F42"/>
    <mergeCell ref="B32:C32"/>
    <mergeCell ref="B29:C29"/>
    <mergeCell ref="B30:C30"/>
    <mergeCell ref="B31:F31"/>
    <mergeCell ref="B1:F1"/>
    <mergeCell ref="B2:F2"/>
    <mergeCell ref="C8:F9"/>
    <mergeCell ref="B8:B9"/>
    <mergeCell ref="B21:C21"/>
    <mergeCell ref="C7:F7"/>
    <mergeCell ref="B6:F6"/>
    <mergeCell ref="B18:C18"/>
    <mergeCell ref="B20:C20"/>
    <mergeCell ref="B14:F15"/>
    <mergeCell ref="B17:C17"/>
    <mergeCell ref="B11:B12"/>
  </mergeCells>
  <phoneticPr fontId="7" type="noConversion"/>
  <conditionalFormatting sqref="B147">
    <cfRule type="expression" dxfId="12" priority="6" stopIfTrue="1">
      <formula>$G$154&gt;2</formula>
    </cfRule>
  </conditionalFormatting>
  <conditionalFormatting sqref="B48">
    <cfRule type="expression" dxfId="11" priority="1" stopIfTrue="1">
      <formula>$G$67&gt;11</formula>
    </cfRule>
  </conditionalFormatting>
  <conditionalFormatting sqref="B75">
    <cfRule type="expression" dxfId="10" priority="2" stopIfTrue="1">
      <formula>$G$84&gt;2</formula>
    </cfRule>
  </conditionalFormatting>
  <conditionalFormatting sqref="B92">
    <cfRule type="expression" dxfId="9" priority="3" stopIfTrue="1">
      <formula>$G$118&gt;11</formula>
    </cfRule>
  </conditionalFormatting>
  <conditionalFormatting sqref="B6:F6">
    <cfRule type="expression" dxfId="8" priority="4" stopIfTrue="1">
      <formula>$B$8=""</formula>
    </cfRule>
  </conditionalFormatting>
  <conditionalFormatting sqref="B126">
    <cfRule type="expression" dxfId="7" priority="5" stopIfTrue="1">
      <formula>$G$139&gt;7</formula>
    </cfRule>
  </conditionalFormatting>
  <dataValidations count="2">
    <dataValidation allowBlank="1" showInputMessage="1" showErrorMessage="1" promptTitle="nieuwe regel?" prompt="druk op Alt+Enter" sqref="B140:F145 B155:F160 B119:F124 B105:F106 B97:F98 B85:F90 B68:F73"/>
    <dataValidation allowBlank="1" showInputMessage="1" showErrorMessage="1" promptTitle="nieuwe regel" prompt="druk op Alt+Enter" sqref="B22:F28"/>
  </dataValidations>
  <pageMargins left="0.47" right="0.14000000000000001" top="0.47" bottom="0.45" header="0.19" footer="0.21"/>
  <pageSetup paperSize="9" scale="94" orientation="portrait" horizontalDpi="4294967293" verticalDpi="0" r:id="rId1"/>
  <headerFooter alignWithMargins="0">
    <oddFooter>&amp;L© Eduforce / Meesterwerk &amp;CPagina &amp;P&amp;R&amp;D / &amp;T</oddFooter>
  </headerFooter>
  <rowBreaks count="4" manualBreakCount="4">
    <brk id="38" min="1" max="5" man="1"/>
    <brk id="73" min="1" max="5" man="1"/>
    <brk id="124" min="1" max="5" man="1"/>
    <brk id="160" min="1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6" r:id="rId4" name="Check Box 52">
              <controlPr defaultSize="0" autoFill="0" autoLine="0" autoPict="0">
                <anchor moveWithCells="1">
                  <from>
                    <xdr:col>2</xdr:col>
                    <xdr:colOff>152400</xdr:colOff>
                    <xdr:row>48</xdr:row>
                    <xdr:rowOff>171450</xdr:rowOff>
                  </from>
                  <to>
                    <xdr:col>2</xdr:col>
                    <xdr:colOff>457200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" name="Check Box 53">
              <controlPr defaultSize="0" autoFill="0" autoLine="0" autoPict="0">
                <anchor moveWithCells="1">
                  <from>
                    <xdr:col>3</xdr:col>
                    <xdr:colOff>152400</xdr:colOff>
                    <xdr:row>48</xdr:row>
                    <xdr:rowOff>171450</xdr:rowOff>
                  </from>
                  <to>
                    <xdr:col>3</xdr:col>
                    <xdr:colOff>457200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" name="Check Box 54">
              <controlPr defaultSize="0" autoFill="0" autoLine="0" autoPict="0">
                <anchor moveWithCells="1">
                  <from>
                    <xdr:col>4</xdr:col>
                    <xdr:colOff>152400</xdr:colOff>
                    <xdr:row>48</xdr:row>
                    <xdr:rowOff>171450</xdr:rowOff>
                  </from>
                  <to>
                    <xdr:col>4</xdr:col>
                    <xdr:colOff>457200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5</xdr:col>
                    <xdr:colOff>152400</xdr:colOff>
                    <xdr:row>48</xdr:row>
                    <xdr:rowOff>171450</xdr:rowOff>
                  </from>
                  <to>
                    <xdr:col>5</xdr:col>
                    <xdr:colOff>457200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" name="Check Box 60">
              <controlPr defaultSize="0" autoFill="0" autoLine="0" autoPict="0">
                <anchor moveWithCells="1">
                  <from>
                    <xdr:col>2</xdr:col>
                    <xdr:colOff>152400</xdr:colOff>
                    <xdr:row>49</xdr:row>
                    <xdr:rowOff>171450</xdr:rowOff>
                  </from>
                  <to>
                    <xdr:col>2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Check Box 61">
              <controlPr defaultSize="0" autoFill="0" autoLine="0" autoPict="0">
                <anchor moveWithCells="1">
                  <from>
                    <xdr:col>3</xdr:col>
                    <xdr:colOff>152400</xdr:colOff>
                    <xdr:row>49</xdr:row>
                    <xdr:rowOff>171450</xdr:rowOff>
                  </from>
                  <to>
                    <xdr:col>3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" name="Check Box 62">
              <controlPr defaultSize="0" autoFill="0" autoLine="0" autoPict="0">
                <anchor moveWithCells="1">
                  <from>
                    <xdr:col>4</xdr:col>
                    <xdr:colOff>152400</xdr:colOff>
                    <xdr:row>49</xdr:row>
                    <xdr:rowOff>171450</xdr:rowOff>
                  </from>
                  <to>
                    <xdr:col>4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Check Box 63">
              <controlPr defaultSize="0" autoFill="0" autoLine="0" autoPict="0">
                <anchor moveWithCells="1">
                  <from>
                    <xdr:col>5</xdr:col>
                    <xdr:colOff>152400</xdr:colOff>
                    <xdr:row>49</xdr:row>
                    <xdr:rowOff>171450</xdr:rowOff>
                  </from>
                  <to>
                    <xdr:col>5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Check Box 64">
              <controlPr defaultSize="0" autoFill="0" autoLine="0" autoPict="0">
                <anchor moveWithCells="1">
                  <from>
                    <xdr:col>2</xdr:col>
                    <xdr:colOff>152400</xdr:colOff>
                    <xdr:row>50</xdr:row>
                    <xdr:rowOff>171450</xdr:rowOff>
                  </from>
                  <to>
                    <xdr:col>2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>
                  <from>
                    <xdr:col>3</xdr:col>
                    <xdr:colOff>152400</xdr:colOff>
                    <xdr:row>50</xdr:row>
                    <xdr:rowOff>171450</xdr:rowOff>
                  </from>
                  <to>
                    <xdr:col>3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4" name="Check Box 66">
              <controlPr defaultSize="0" autoFill="0" autoLine="0" autoPict="0">
                <anchor moveWithCells="1">
                  <from>
                    <xdr:col>4</xdr:col>
                    <xdr:colOff>152400</xdr:colOff>
                    <xdr:row>50</xdr:row>
                    <xdr:rowOff>171450</xdr:rowOff>
                  </from>
                  <to>
                    <xdr:col>4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5" name="Check Box 67">
              <controlPr defaultSize="0" autoFill="0" autoLine="0" autoPict="0">
                <anchor moveWithCells="1">
                  <from>
                    <xdr:col>5</xdr:col>
                    <xdr:colOff>152400</xdr:colOff>
                    <xdr:row>50</xdr:row>
                    <xdr:rowOff>171450</xdr:rowOff>
                  </from>
                  <to>
                    <xdr:col>5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6" name="Check Box 68">
              <controlPr defaultSize="0" autoFill="0" autoLine="0" autoPict="0">
                <anchor moveWithCells="1">
                  <from>
                    <xdr:col>2</xdr:col>
                    <xdr:colOff>152400</xdr:colOff>
                    <xdr:row>51</xdr:row>
                    <xdr:rowOff>171450</xdr:rowOff>
                  </from>
                  <to>
                    <xdr:col>2</xdr:col>
                    <xdr:colOff>457200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7" name="Check Box 69">
              <controlPr defaultSize="0" autoFill="0" autoLine="0" autoPict="0">
                <anchor moveWithCells="1">
                  <from>
                    <xdr:col>3</xdr:col>
                    <xdr:colOff>152400</xdr:colOff>
                    <xdr:row>51</xdr:row>
                    <xdr:rowOff>171450</xdr:rowOff>
                  </from>
                  <to>
                    <xdr:col>3</xdr:col>
                    <xdr:colOff>457200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8" name="Check Box 70">
              <controlPr defaultSize="0" autoFill="0" autoLine="0" autoPict="0">
                <anchor moveWithCells="1">
                  <from>
                    <xdr:col>4</xdr:col>
                    <xdr:colOff>152400</xdr:colOff>
                    <xdr:row>51</xdr:row>
                    <xdr:rowOff>171450</xdr:rowOff>
                  </from>
                  <to>
                    <xdr:col>4</xdr:col>
                    <xdr:colOff>457200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9" name="Check Box 71">
              <controlPr defaultSize="0" autoFill="0" autoLine="0" autoPict="0">
                <anchor moveWithCells="1">
                  <from>
                    <xdr:col>5</xdr:col>
                    <xdr:colOff>152400</xdr:colOff>
                    <xdr:row>51</xdr:row>
                    <xdr:rowOff>171450</xdr:rowOff>
                  </from>
                  <to>
                    <xdr:col>5</xdr:col>
                    <xdr:colOff>457200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0" name="Check Box 76">
              <controlPr defaultSize="0" autoFill="0" autoLine="0" autoPict="0">
                <anchor moveWithCells="1">
                  <from>
                    <xdr:col>2</xdr:col>
                    <xdr:colOff>152400</xdr:colOff>
                    <xdr:row>53</xdr:row>
                    <xdr:rowOff>0</xdr:rowOff>
                  </from>
                  <to>
                    <xdr:col>2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1" name="Check Box 77">
              <controlPr defaultSize="0" autoFill="0" autoLine="0" autoPict="0">
                <anchor moveWithCells="1">
                  <from>
                    <xdr:col>3</xdr:col>
                    <xdr:colOff>152400</xdr:colOff>
                    <xdr:row>53</xdr:row>
                    <xdr:rowOff>0</xdr:rowOff>
                  </from>
                  <to>
                    <xdr:col>3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2" name="Check Box 78">
              <controlPr defaultSize="0" autoFill="0" autoLine="0" autoPict="0">
                <anchor moveWithCells="1">
                  <from>
                    <xdr:col>4</xdr:col>
                    <xdr:colOff>152400</xdr:colOff>
                    <xdr:row>53</xdr:row>
                    <xdr:rowOff>0</xdr:rowOff>
                  </from>
                  <to>
                    <xdr:col>4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3" name="Check Box 79">
              <controlPr defaultSize="0" autoFill="0" autoLine="0" autoPict="0">
                <anchor moveWithCells="1">
                  <from>
                    <xdr:col>5</xdr:col>
                    <xdr:colOff>152400</xdr:colOff>
                    <xdr:row>53</xdr:row>
                    <xdr:rowOff>0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4" name="Check Box 80">
              <controlPr defaultSize="0" autoFill="0" autoLine="0" autoPict="0">
                <anchor moveWithCells="1">
                  <from>
                    <xdr:col>2</xdr:col>
                    <xdr:colOff>152400</xdr:colOff>
                    <xdr:row>53</xdr:row>
                    <xdr:rowOff>171450</xdr:rowOff>
                  </from>
                  <to>
                    <xdr:col>2</xdr:col>
                    <xdr:colOff>457200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5" name="Check Box 81">
              <controlPr defaultSize="0" autoFill="0" autoLine="0" autoPict="0">
                <anchor moveWithCells="1">
                  <from>
                    <xdr:col>3</xdr:col>
                    <xdr:colOff>152400</xdr:colOff>
                    <xdr:row>53</xdr:row>
                    <xdr:rowOff>171450</xdr:rowOff>
                  </from>
                  <to>
                    <xdr:col>3</xdr:col>
                    <xdr:colOff>457200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6" name="Check Box 82">
              <controlPr defaultSize="0" autoFill="0" autoLine="0" autoPict="0">
                <anchor moveWithCells="1">
                  <from>
                    <xdr:col>4</xdr:col>
                    <xdr:colOff>152400</xdr:colOff>
                    <xdr:row>53</xdr:row>
                    <xdr:rowOff>171450</xdr:rowOff>
                  </from>
                  <to>
                    <xdr:col>4</xdr:col>
                    <xdr:colOff>457200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>
                  <from>
                    <xdr:col>5</xdr:col>
                    <xdr:colOff>152400</xdr:colOff>
                    <xdr:row>53</xdr:row>
                    <xdr:rowOff>171450</xdr:rowOff>
                  </from>
                  <to>
                    <xdr:col>5</xdr:col>
                    <xdr:colOff>457200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8" name="Check Box 84">
              <controlPr defaultSize="0" autoFill="0" autoLine="0" autoPict="0">
                <anchor moveWithCells="1">
                  <from>
                    <xdr:col>2</xdr:col>
                    <xdr:colOff>152400</xdr:colOff>
                    <xdr:row>54</xdr:row>
                    <xdr:rowOff>171450</xdr:rowOff>
                  </from>
                  <to>
                    <xdr:col>2</xdr:col>
                    <xdr:colOff>457200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Check Box 85">
              <controlPr defaultSize="0" autoFill="0" autoLine="0" autoPict="0">
                <anchor moveWithCells="1">
                  <from>
                    <xdr:col>3</xdr:col>
                    <xdr:colOff>152400</xdr:colOff>
                    <xdr:row>54</xdr:row>
                    <xdr:rowOff>171450</xdr:rowOff>
                  </from>
                  <to>
                    <xdr:col>3</xdr:col>
                    <xdr:colOff>457200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0" name="Check Box 86">
              <controlPr defaultSize="0" autoFill="0" autoLine="0" autoPict="0">
                <anchor moveWithCells="1">
                  <from>
                    <xdr:col>4</xdr:col>
                    <xdr:colOff>152400</xdr:colOff>
                    <xdr:row>54</xdr:row>
                    <xdr:rowOff>171450</xdr:rowOff>
                  </from>
                  <to>
                    <xdr:col>4</xdr:col>
                    <xdr:colOff>457200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1" name="Check Box 87">
              <controlPr defaultSize="0" autoFill="0" autoLine="0" autoPict="0">
                <anchor moveWithCells="1">
                  <from>
                    <xdr:col>5</xdr:col>
                    <xdr:colOff>152400</xdr:colOff>
                    <xdr:row>54</xdr:row>
                    <xdr:rowOff>171450</xdr:rowOff>
                  </from>
                  <to>
                    <xdr:col>5</xdr:col>
                    <xdr:colOff>457200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2" name="Check Box 88">
              <controlPr defaultSize="0" autoFill="0" autoLine="0" autoPict="0">
                <anchor moveWithCells="1">
                  <from>
                    <xdr:col>2</xdr:col>
                    <xdr:colOff>152400</xdr:colOff>
                    <xdr:row>55</xdr:row>
                    <xdr:rowOff>171450</xdr:rowOff>
                  </from>
                  <to>
                    <xdr:col>2</xdr:col>
                    <xdr:colOff>457200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3" name="Check Box 89">
              <controlPr defaultSize="0" autoFill="0" autoLine="0" autoPict="0">
                <anchor moveWithCells="1">
                  <from>
                    <xdr:col>3</xdr:col>
                    <xdr:colOff>152400</xdr:colOff>
                    <xdr:row>55</xdr:row>
                    <xdr:rowOff>171450</xdr:rowOff>
                  </from>
                  <to>
                    <xdr:col>3</xdr:col>
                    <xdr:colOff>457200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4" name="Check Box 90">
              <controlPr defaultSize="0" autoFill="0" autoLine="0" autoPict="0">
                <anchor moveWithCells="1">
                  <from>
                    <xdr:col>4</xdr:col>
                    <xdr:colOff>152400</xdr:colOff>
                    <xdr:row>55</xdr:row>
                    <xdr:rowOff>171450</xdr:rowOff>
                  </from>
                  <to>
                    <xdr:col>4</xdr:col>
                    <xdr:colOff>457200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5" name="Check Box 91">
              <controlPr defaultSize="0" autoFill="0" autoLine="0" autoPict="0">
                <anchor moveWithCells="1">
                  <from>
                    <xdr:col>5</xdr:col>
                    <xdr:colOff>152400</xdr:colOff>
                    <xdr:row>55</xdr:row>
                    <xdr:rowOff>171450</xdr:rowOff>
                  </from>
                  <to>
                    <xdr:col>5</xdr:col>
                    <xdr:colOff>457200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6" name="Check Box 92">
              <controlPr defaultSize="0" autoFill="0" autoLine="0" autoPict="0">
                <anchor moveWithCells="1">
                  <from>
                    <xdr:col>2</xdr:col>
                    <xdr:colOff>152400</xdr:colOff>
                    <xdr:row>56</xdr:row>
                    <xdr:rowOff>171450</xdr:rowOff>
                  </from>
                  <to>
                    <xdr:col>2</xdr:col>
                    <xdr:colOff>457200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7" name="Check Box 93">
              <controlPr defaultSize="0" autoFill="0" autoLine="0" autoPict="0">
                <anchor moveWithCells="1">
                  <from>
                    <xdr:col>3</xdr:col>
                    <xdr:colOff>152400</xdr:colOff>
                    <xdr:row>56</xdr:row>
                    <xdr:rowOff>171450</xdr:rowOff>
                  </from>
                  <to>
                    <xdr:col>3</xdr:col>
                    <xdr:colOff>457200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8" name="Check Box 94">
              <controlPr defaultSize="0" autoFill="0" autoLine="0" autoPict="0">
                <anchor moveWithCells="1">
                  <from>
                    <xdr:col>4</xdr:col>
                    <xdr:colOff>152400</xdr:colOff>
                    <xdr:row>56</xdr:row>
                    <xdr:rowOff>171450</xdr:rowOff>
                  </from>
                  <to>
                    <xdr:col>4</xdr:col>
                    <xdr:colOff>457200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9" name="Check Box 95">
              <controlPr defaultSize="0" autoFill="0" autoLine="0" autoPict="0">
                <anchor moveWithCells="1">
                  <from>
                    <xdr:col>5</xdr:col>
                    <xdr:colOff>152400</xdr:colOff>
                    <xdr:row>56</xdr:row>
                    <xdr:rowOff>171450</xdr:rowOff>
                  </from>
                  <to>
                    <xdr:col>5</xdr:col>
                    <xdr:colOff>457200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0" name="Check Box 96">
              <controlPr defaultSize="0" autoFill="0" autoLine="0" autoPict="0">
                <anchor moveWithCells="1">
                  <from>
                    <xdr:col>2</xdr:col>
                    <xdr:colOff>152400</xdr:colOff>
                    <xdr:row>57</xdr:row>
                    <xdr:rowOff>171450</xdr:rowOff>
                  </from>
                  <to>
                    <xdr:col>2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1" name="Check Box 97">
              <controlPr defaultSize="0" autoFill="0" autoLine="0" autoPict="0">
                <anchor moveWithCells="1">
                  <from>
                    <xdr:col>3</xdr:col>
                    <xdr:colOff>152400</xdr:colOff>
                    <xdr:row>57</xdr:row>
                    <xdr:rowOff>171450</xdr:rowOff>
                  </from>
                  <to>
                    <xdr:col>3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2" name="Check Box 98">
              <controlPr defaultSize="0" autoFill="0" autoLine="0" autoPict="0">
                <anchor moveWithCells="1">
                  <from>
                    <xdr:col>4</xdr:col>
                    <xdr:colOff>152400</xdr:colOff>
                    <xdr:row>57</xdr:row>
                    <xdr:rowOff>171450</xdr:rowOff>
                  </from>
                  <to>
                    <xdr:col>4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3" name="Check Box 99">
              <controlPr defaultSize="0" autoFill="0" autoLine="0" autoPict="0">
                <anchor moveWithCells="1">
                  <from>
                    <xdr:col>5</xdr:col>
                    <xdr:colOff>152400</xdr:colOff>
                    <xdr:row>57</xdr:row>
                    <xdr:rowOff>171450</xdr:rowOff>
                  </from>
                  <to>
                    <xdr:col>5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4" name="Check Box 101">
              <controlPr defaultSize="0" autoFill="0" autoLine="0" autoPict="0">
                <anchor moveWithCells="1">
                  <from>
                    <xdr:col>2</xdr:col>
                    <xdr:colOff>419100</xdr:colOff>
                    <xdr:row>61</xdr:row>
                    <xdr:rowOff>171450</xdr:rowOff>
                  </from>
                  <to>
                    <xdr:col>3</xdr:col>
                    <xdr:colOff>209550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5" name="Check Box 102">
              <controlPr defaultSize="0" autoFill="0" autoLine="0" autoPict="0">
                <anchor moveWithCells="1">
                  <from>
                    <xdr:col>2</xdr:col>
                    <xdr:colOff>419100</xdr:colOff>
                    <xdr:row>62</xdr:row>
                    <xdr:rowOff>171450</xdr:rowOff>
                  </from>
                  <to>
                    <xdr:col>3</xdr:col>
                    <xdr:colOff>209550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6" name="Check Box 103">
              <controlPr defaultSize="0" autoFill="0" autoLine="0" autoPict="0">
                <anchor moveWithCells="1">
                  <from>
                    <xdr:col>2</xdr:col>
                    <xdr:colOff>419100</xdr:colOff>
                    <xdr:row>63</xdr:row>
                    <xdr:rowOff>171450</xdr:rowOff>
                  </from>
                  <to>
                    <xdr:col>3</xdr:col>
                    <xdr:colOff>209550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7" name="Check Box 104">
              <controlPr defaultSize="0" autoFill="0" autoLine="0" autoPict="0">
                <anchor moveWithCells="1">
                  <from>
                    <xdr:col>4</xdr:col>
                    <xdr:colOff>419100</xdr:colOff>
                    <xdr:row>61</xdr:row>
                    <xdr:rowOff>171450</xdr:rowOff>
                  </from>
                  <to>
                    <xdr:col>5</xdr:col>
                    <xdr:colOff>209550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8" name="Check Box 105">
              <controlPr defaultSize="0" autoFill="0" autoLine="0" autoPict="0">
                <anchor moveWithCells="1">
                  <from>
                    <xdr:col>4</xdr:col>
                    <xdr:colOff>419100</xdr:colOff>
                    <xdr:row>62</xdr:row>
                    <xdr:rowOff>171450</xdr:rowOff>
                  </from>
                  <to>
                    <xdr:col>5</xdr:col>
                    <xdr:colOff>209550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9" name="Check Box 106">
              <controlPr defaultSize="0" autoFill="0" autoLine="0" autoPict="0">
                <anchor moveWithCells="1">
                  <from>
                    <xdr:col>4</xdr:col>
                    <xdr:colOff>419100</xdr:colOff>
                    <xdr:row>63</xdr:row>
                    <xdr:rowOff>171450</xdr:rowOff>
                  </from>
                  <to>
                    <xdr:col>5</xdr:col>
                    <xdr:colOff>209550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0" name="Check Box 107">
              <controlPr defaultSize="0" autoFill="0" autoLine="0" autoPict="0">
                <anchor moveWithCells="1">
                  <from>
                    <xdr:col>2</xdr:col>
                    <xdr:colOff>152400</xdr:colOff>
                    <xdr:row>47</xdr:row>
                    <xdr:rowOff>171450</xdr:rowOff>
                  </from>
                  <to>
                    <xdr:col>2</xdr:col>
                    <xdr:colOff>457200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1" name="Check Box 108">
              <controlPr defaultSize="0" autoFill="0" autoLine="0" autoPict="0">
                <anchor moveWithCells="1">
                  <from>
                    <xdr:col>3</xdr:col>
                    <xdr:colOff>152400</xdr:colOff>
                    <xdr:row>47</xdr:row>
                    <xdr:rowOff>171450</xdr:rowOff>
                  </from>
                  <to>
                    <xdr:col>3</xdr:col>
                    <xdr:colOff>457200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2" name="Check Box 109">
              <controlPr defaultSize="0" autoFill="0" autoLine="0" autoPict="0">
                <anchor moveWithCells="1">
                  <from>
                    <xdr:col>4</xdr:col>
                    <xdr:colOff>152400</xdr:colOff>
                    <xdr:row>47</xdr:row>
                    <xdr:rowOff>171450</xdr:rowOff>
                  </from>
                  <to>
                    <xdr:col>4</xdr:col>
                    <xdr:colOff>457200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3" name="Check Box 110">
              <controlPr defaultSize="0" autoFill="0" autoLine="0" autoPict="0">
                <anchor moveWithCells="1">
                  <from>
                    <xdr:col>5</xdr:col>
                    <xdr:colOff>152400</xdr:colOff>
                    <xdr:row>47</xdr:row>
                    <xdr:rowOff>171450</xdr:rowOff>
                  </from>
                  <to>
                    <xdr:col>5</xdr:col>
                    <xdr:colOff>457200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4" name="Check Box 111">
              <controlPr defaultSize="0" autoFill="0" autoLine="0" autoPict="0">
                <anchor moveWithCells="1">
                  <from>
                    <xdr:col>2</xdr:col>
                    <xdr:colOff>152400</xdr:colOff>
                    <xdr:row>74</xdr:row>
                    <xdr:rowOff>171450</xdr:rowOff>
                  </from>
                  <to>
                    <xdr:col>2</xdr:col>
                    <xdr:colOff>457200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5" name="Check Box 112">
              <controlPr defaultSize="0" autoFill="0" autoLine="0" autoPict="0">
                <anchor moveWithCells="1">
                  <from>
                    <xdr:col>3</xdr:col>
                    <xdr:colOff>152400</xdr:colOff>
                    <xdr:row>74</xdr:row>
                    <xdr:rowOff>171450</xdr:rowOff>
                  </from>
                  <to>
                    <xdr:col>3</xdr:col>
                    <xdr:colOff>457200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6" name="Check Box 113">
              <controlPr defaultSize="0" autoFill="0" autoLine="0" autoPict="0">
                <anchor moveWithCells="1">
                  <from>
                    <xdr:col>4</xdr:col>
                    <xdr:colOff>152400</xdr:colOff>
                    <xdr:row>74</xdr:row>
                    <xdr:rowOff>171450</xdr:rowOff>
                  </from>
                  <to>
                    <xdr:col>4</xdr:col>
                    <xdr:colOff>457200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7" name="Check Box 114">
              <controlPr defaultSize="0" autoFill="0" autoLine="0" autoPict="0">
                <anchor moveWithCells="1">
                  <from>
                    <xdr:col>5</xdr:col>
                    <xdr:colOff>152400</xdr:colOff>
                    <xdr:row>74</xdr:row>
                    <xdr:rowOff>171450</xdr:rowOff>
                  </from>
                  <to>
                    <xdr:col>5</xdr:col>
                    <xdr:colOff>457200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8" name="Check Box 115">
              <controlPr defaultSize="0" autoFill="0" autoLine="0" autoPict="0">
                <anchor moveWithCells="1">
                  <from>
                    <xdr:col>2</xdr:col>
                    <xdr:colOff>152400</xdr:colOff>
                    <xdr:row>75</xdr:row>
                    <xdr:rowOff>171450</xdr:rowOff>
                  </from>
                  <to>
                    <xdr:col>2</xdr:col>
                    <xdr:colOff>457200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9" name="Check Box 116">
              <controlPr defaultSize="0" autoFill="0" autoLine="0" autoPict="0">
                <anchor moveWithCells="1">
                  <from>
                    <xdr:col>3</xdr:col>
                    <xdr:colOff>152400</xdr:colOff>
                    <xdr:row>75</xdr:row>
                    <xdr:rowOff>171450</xdr:rowOff>
                  </from>
                  <to>
                    <xdr:col>3</xdr:col>
                    <xdr:colOff>457200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0" name="Check Box 117">
              <controlPr defaultSize="0" autoFill="0" autoLine="0" autoPict="0">
                <anchor moveWithCells="1">
                  <from>
                    <xdr:col>4</xdr:col>
                    <xdr:colOff>152400</xdr:colOff>
                    <xdr:row>75</xdr:row>
                    <xdr:rowOff>171450</xdr:rowOff>
                  </from>
                  <to>
                    <xdr:col>4</xdr:col>
                    <xdr:colOff>457200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1" name="Check Box 118">
              <controlPr defaultSize="0" autoFill="0" autoLine="0" autoPict="0">
                <anchor moveWithCells="1">
                  <from>
                    <xdr:col>5</xdr:col>
                    <xdr:colOff>152400</xdr:colOff>
                    <xdr:row>75</xdr:row>
                    <xdr:rowOff>171450</xdr:rowOff>
                  </from>
                  <to>
                    <xdr:col>5</xdr:col>
                    <xdr:colOff>457200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2" name="Check Box 119">
              <controlPr defaultSize="0" autoFill="0" autoLine="0" autoPict="0">
                <anchor moveWithCells="1">
                  <from>
                    <xdr:col>2</xdr:col>
                    <xdr:colOff>152400</xdr:colOff>
                    <xdr:row>76</xdr:row>
                    <xdr:rowOff>171450</xdr:rowOff>
                  </from>
                  <to>
                    <xdr:col>2</xdr:col>
                    <xdr:colOff>457200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3" name="Check Box 120">
              <controlPr defaultSize="0" autoFill="0" autoLine="0" autoPict="0">
                <anchor moveWithCells="1">
                  <from>
                    <xdr:col>3</xdr:col>
                    <xdr:colOff>152400</xdr:colOff>
                    <xdr:row>76</xdr:row>
                    <xdr:rowOff>171450</xdr:rowOff>
                  </from>
                  <to>
                    <xdr:col>3</xdr:col>
                    <xdr:colOff>457200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defaultSize="0" autoFill="0" autoLine="0" autoPict="0">
                <anchor moveWithCells="1">
                  <from>
                    <xdr:col>4</xdr:col>
                    <xdr:colOff>152400</xdr:colOff>
                    <xdr:row>76</xdr:row>
                    <xdr:rowOff>171450</xdr:rowOff>
                  </from>
                  <to>
                    <xdr:col>4</xdr:col>
                    <xdr:colOff>457200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defaultSize="0" autoFill="0" autoLine="0" autoPict="0">
                <anchor moveWithCells="1">
                  <from>
                    <xdr:col>5</xdr:col>
                    <xdr:colOff>152400</xdr:colOff>
                    <xdr:row>76</xdr:row>
                    <xdr:rowOff>171450</xdr:rowOff>
                  </from>
                  <to>
                    <xdr:col>5</xdr:col>
                    <xdr:colOff>457200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6" name="Check Box 123">
              <controlPr defaultSize="0" autoFill="0" autoLine="0" autoPict="0">
                <anchor moveWithCells="1">
                  <from>
                    <xdr:col>2</xdr:col>
                    <xdr:colOff>152400</xdr:colOff>
                    <xdr:row>77</xdr:row>
                    <xdr:rowOff>171450</xdr:rowOff>
                  </from>
                  <to>
                    <xdr:col>2</xdr:col>
                    <xdr:colOff>457200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7" name="Check Box 124">
              <controlPr defaultSize="0" autoFill="0" autoLine="0" autoPict="0">
                <anchor moveWithCells="1">
                  <from>
                    <xdr:col>3</xdr:col>
                    <xdr:colOff>152400</xdr:colOff>
                    <xdr:row>77</xdr:row>
                    <xdr:rowOff>171450</xdr:rowOff>
                  </from>
                  <to>
                    <xdr:col>3</xdr:col>
                    <xdr:colOff>457200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8" name="Check Box 125">
              <controlPr defaultSize="0" autoFill="0" autoLine="0" autoPict="0">
                <anchor moveWithCells="1">
                  <from>
                    <xdr:col>4</xdr:col>
                    <xdr:colOff>152400</xdr:colOff>
                    <xdr:row>77</xdr:row>
                    <xdr:rowOff>171450</xdr:rowOff>
                  </from>
                  <to>
                    <xdr:col>4</xdr:col>
                    <xdr:colOff>457200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9" name="Check Box 126">
              <controlPr defaultSize="0" autoFill="0" autoLine="0" autoPict="0">
                <anchor moveWithCells="1">
                  <from>
                    <xdr:col>5</xdr:col>
                    <xdr:colOff>152400</xdr:colOff>
                    <xdr:row>77</xdr:row>
                    <xdr:rowOff>171450</xdr:rowOff>
                  </from>
                  <to>
                    <xdr:col>5</xdr:col>
                    <xdr:colOff>457200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0" name="Check Box 127">
              <controlPr defaultSize="0" autoFill="0" autoLine="0" autoPict="0">
                <anchor moveWithCells="1">
                  <from>
                    <xdr:col>2</xdr:col>
                    <xdr:colOff>152400</xdr:colOff>
                    <xdr:row>78</xdr:row>
                    <xdr:rowOff>171450</xdr:rowOff>
                  </from>
                  <to>
                    <xdr:col>2</xdr:col>
                    <xdr:colOff>457200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1" name="Check Box 128">
              <controlPr defaultSize="0" autoFill="0" autoLine="0" autoPict="0">
                <anchor moveWithCells="1">
                  <from>
                    <xdr:col>3</xdr:col>
                    <xdr:colOff>152400</xdr:colOff>
                    <xdr:row>78</xdr:row>
                    <xdr:rowOff>171450</xdr:rowOff>
                  </from>
                  <to>
                    <xdr:col>3</xdr:col>
                    <xdr:colOff>457200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2" name="Check Box 129">
              <controlPr defaultSize="0" autoFill="0" autoLine="0" autoPict="0">
                <anchor moveWithCells="1">
                  <from>
                    <xdr:col>4</xdr:col>
                    <xdr:colOff>152400</xdr:colOff>
                    <xdr:row>78</xdr:row>
                    <xdr:rowOff>171450</xdr:rowOff>
                  </from>
                  <to>
                    <xdr:col>4</xdr:col>
                    <xdr:colOff>457200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3" name="Check Box 130">
              <controlPr defaultSize="0" autoFill="0" autoLine="0" autoPict="0">
                <anchor moveWithCells="1">
                  <from>
                    <xdr:col>5</xdr:col>
                    <xdr:colOff>152400</xdr:colOff>
                    <xdr:row>78</xdr:row>
                    <xdr:rowOff>171450</xdr:rowOff>
                  </from>
                  <to>
                    <xdr:col>5</xdr:col>
                    <xdr:colOff>457200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4" name="Check Box 131">
              <controlPr defaultSize="0" autoFill="0" autoLine="0" autoPict="0">
                <anchor moveWithCells="1">
                  <from>
                    <xdr:col>2</xdr:col>
                    <xdr:colOff>152400</xdr:colOff>
                    <xdr:row>79</xdr:row>
                    <xdr:rowOff>171450</xdr:rowOff>
                  </from>
                  <to>
                    <xdr:col>2</xdr:col>
                    <xdr:colOff>457200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5" name="Check Box 132">
              <controlPr defaultSize="0" autoFill="0" autoLine="0" autoPict="0">
                <anchor moveWithCells="1">
                  <from>
                    <xdr:col>3</xdr:col>
                    <xdr:colOff>152400</xdr:colOff>
                    <xdr:row>79</xdr:row>
                    <xdr:rowOff>171450</xdr:rowOff>
                  </from>
                  <to>
                    <xdr:col>3</xdr:col>
                    <xdr:colOff>457200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6" name="Check Box 133">
              <controlPr defaultSize="0" autoFill="0" autoLine="0" autoPict="0">
                <anchor moveWithCells="1">
                  <from>
                    <xdr:col>4</xdr:col>
                    <xdr:colOff>152400</xdr:colOff>
                    <xdr:row>79</xdr:row>
                    <xdr:rowOff>171450</xdr:rowOff>
                  </from>
                  <to>
                    <xdr:col>4</xdr:col>
                    <xdr:colOff>457200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7" name="Check Box 134">
              <controlPr defaultSize="0" autoFill="0" autoLine="0" autoPict="0">
                <anchor moveWithCells="1">
                  <from>
                    <xdr:col>5</xdr:col>
                    <xdr:colOff>152400</xdr:colOff>
                    <xdr:row>79</xdr:row>
                    <xdr:rowOff>171450</xdr:rowOff>
                  </from>
                  <to>
                    <xdr:col>5</xdr:col>
                    <xdr:colOff>457200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8" name="Check Box 135">
              <controlPr defaultSize="0" autoFill="0" autoLine="0" autoPict="0">
                <anchor moveWithCells="1">
                  <from>
                    <xdr:col>2</xdr:col>
                    <xdr:colOff>152400</xdr:colOff>
                    <xdr:row>80</xdr:row>
                    <xdr:rowOff>171450</xdr:rowOff>
                  </from>
                  <to>
                    <xdr:col>2</xdr:col>
                    <xdr:colOff>457200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9" name="Check Box 136">
              <controlPr defaultSize="0" autoFill="0" autoLine="0" autoPict="0">
                <anchor moveWithCells="1">
                  <from>
                    <xdr:col>3</xdr:col>
                    <xdr:colOff>152400</xdr:colOff>
                    <xdr:row>80</xdr:row>
                    <xdr:rowOff>171450</xdr:rowOff>
                  </from>
                  <to>
                    <xdr:col>3</xdr:col>
                    <xdr:colOff>457200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0" name="Check Box 137">
              <controlPr defaultSize="0" autoFill="0" autoLine="0" autoPict="0">
                <anchor moveWithCells="1">
                  <from>
                    <xdr:col>4</xdr:col>
                    <xdr:colOff>152400</xdr:colOff>
                    <xdr:row>80</xdr:row>
                    <xdr:rowOff>171450</xdr:rowOff>
                  </from>
                  <to>
                    <xdr:col>4</xdr:col>
                    <xdr:colOff>457200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1" name="Check Box 138">
              <controlPr defaultSize="0" autoFill="0" autoLine="0" autoPict="0">
                <anchor moveWithCells="1">
                  <from>
                    <xdr:col>5</xdr:col>
                    <xdr:colOff>152400</xdr:colOff>
                    <xdr:row>80</xdr:row>
                    <xdr:rowOff>171450</xdr:rowOff>
                  </from>
                  <to>
                    <xdr:col>5</xdr:col>
                    <xdr:colOff>457200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2" name="Check Box 183">
              <controlPr defaultSize="0" autoFill="0" autoLine="0" autoPict="0">
                <anchor moveWithCells="1">
                  <from>
                    <xdr:col>2</xdr:col>
                    <xdr:colOff>152400</xdr:colOff>
                    <xdr:row>92</xdr:row>
                    <xdr:rowOff>171450</xdr:rowOff>
                  </from>
                  <to>
                    <xdr:col>2</xdr:col>
                    <xdr:colOff>457200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3" name="Check Box 184">
              <controlPr defaultSize="0" autoFill="0" autoLine="0" autoPict="0">
                <anchor moveWithCells="1">
                  <from>
                    <xdr:col>3</xdr:col>
                    <xdr:colOff>152400</xdr:colOff>
                    <xdr:row>92</xdr:row>
                    <xdr:rowOff>171450</xdr:rowOff>
                  </from>
                  <to>
                    <xdr:col>3</xdr:col>
                    <xdr:colOff>457200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84" name="Check Box 185">
              <controlPr defaultSize="0" autoFill="0" autoLine="0" autoPict="0">
                <anchor moveWithCells="1">
                  <from>
                    <xdr:col>4</xdr:col>
                    <xdr:colOff>152400</xdr:colOff>
                    <xdr:row>92</xdr:row>
                    <xdr:rowOff>171450</xdr:rowOff>
                  </from>
                  <to>
                    <xdr:col>4</xdr:col>
                    <xdr:colOff>457200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5" name="Check Box 186">
              <controlPr defaultSize="0" autoFill="0" autoLine="0" autoPict="0">
                <anchor moveWithCells="1">
                  <from>
                    <xdr:col>5</xdr:col>
                    <xdr:colOff>152400</xdr:colOff>
                    <xdr:row>92</xdr:row>
                    <xdr:rowOff>171450</xdr:rowOff>
                  </from>
                  <to>
                    <xdr:col>5</xdr:col>
                    <xdr:colOff>457200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6" name="Check Box 187">
              <controlPr defaultSize="0" autoFill="0" autoLine="0" autoPict="0">
                <anchor moveWithCells="1">
                  <from>
                    <xdr:col>2</xdr:col>
                    <xdr:colOff>152400</xdr:colOff>
                    <xdr:row>93</xdr:row>
                    <xdr:rowOff>171450</xdr:rowOff>
                  </from>
                  <to>
                    <xdr:col>2</xdr:col>
                    <xdr:colOff>457200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7" name="Check Box 188">
              <controlPr defaultSize="0" autoFill="0" autoLine="0" autoPict="0">
                <anchor moveWithCells="1">
                  <from>
                    <xdr:col>3</xdr:col>
                    <xdr:colOff>152400</xdr:colOff>
                    <xdr:row>93</xdr:row>
                    <xdr:rowOff>171450</xdr:rowOff>
                  </from>
                  <to>
                    <xdr:col>3</xdr:col>
                    <xdr:colOff>457200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88" name="Check Box 189">
              <controlPr defaultSize="0" autoFill="0" autoLine="0" autoPict="0">
                <anchor moveWithCells="1">
                  <from>
                    <xdr:col>4</xdr:col>
                    <xdr:colOff>152400</xdr:colOff>
                    <xdr:row>93</xdr:row>
                    <xdr:rowOff>171450</xdr:rowOff>
                  </from>
                  <to>
                    <xdr:col>4</xdr:col>
                    <xdr:colOff>457200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89" name="Check Box 190">
              <controlPr defaultSize="0" autoFill="0" autoLine="0" autoPict="0">
                <anchor moveWithCells="1">
                  <from>
                    <xdr:col>5</xdr:col>
                    <xdr:colOff>152400</xdr:colOff>
                    <xdr:row>93</xdr:row>
                    <xdr:rowOff>171450</xdr:rowOff>
                  </from>
                  <to>
                    <xdr:col>5</xdr:col>
                    <xdr:colOff>457200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0" name="Check Box 199">
              <controlPr defaultSize="0" autoFill="0" autoLine="0" autoPict="0">
                <anchor moveWithCells="1">
                  <from>
                    <xdr:col>2</xdr:col>
                    <xdr:colOff>152400</xdr:colOff>
                    <xdr:row>99</xdr:row>
                    <xdr:rowOff>0</xdr:rowOff>
                  </from>
                  <to>
                    <xdr:col>2</xdr:col>
                    <xdr:colOff>457200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1" name="Check Box 200">
              <controlPr defaultSize="0" autoFill="0" autoLine="0" autoPict="0">
                <anchor moveWithCells="1">
                  <from>
                    <xdr:col>3</xdr:col>
                    <xdr:colOff>152400</xdr:colOff>
                    <xdr:row>99</xdr:row>
                    <xdr:rowOff>0</xdr:rowOff>
                  </from>
                  <to>
                    <xdr:col>3</xdr:col>
                    <xdr:colOff>457200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92" name="Check Box 201">
              <controlPr defaultSize="0" autoFill="0" autoLine="0" autoPict="0">
                <anchor moveWithCells="1">
                  <from>
                    <xdr:col>4</xdr:col>
                    <xdr:colOff>152400</xdr:colOff>
                    <xdr:row>99</xdr:row>
                    <xdr:rowOff>0</xdr:rowOff>
                  </from>
                  <to>
                    <xdr:col>4</xdr:col>
                    <xdr:colOff>457200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3" name="Check Box 202">
              <controlPr defaultSize="0" autoFill="0" autoLine="0" autoPict="0">
                <anchor moveWithCells="1">
                  <from>
                    <xdr:col>5</xdr:col>
                    <xdr:colOff>152400</xdr:colOff>
                    <xdr:row>99</xdr:row>
                    <xdr:rowOff>0</xdr:rowOff>
                  </from>
                  <to>
                    <xdr:col>5</xdr:col>
                    <xdr:colOff>457200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4" name="Check Box 203">
              <controlPr defaultSize="0" autoFill="0" autoLine="0" autoPict="0">
                <anchor moveWithCells="1">
                  <from>
                    <xdr:col>2</xdr:col>
                    <xdr:colOff>152400</xdr:colOff>
                    <xdr:row>99</xdr:row>
                    <xdr:rowOff>171450</xdr:rowOff>
                  </from>
                  <to>
                    <xdr:col>2</xdr:col>
                    <xdr:colOff>457200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5" name="Check Box 204">
              <controlPr defaultSize="0" autoFill="0" autoLine="0" autoPict="0">
                <anchor moveWithCells="1">
                  <from>
                    <xdr:col>3</xdr:col>
                    <xdr:colOff>152400</xdr:colOff>
                    <xdr:row>99</xdr:row>
                    <xdr:rowOff>171450</xdr:rowOff>
                  </from>
                  <to>
                    <xdr:col>3</xdr:col>
                    <xdr:colOff>457200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96" name="Check Box 205">
              <controlPr defaultSize="0" autoFill="0" autoLine="0" autoPict="0">
                <anchor moveWithCells="1">
                  <from>
                    <xdr:col>4</xdr:col>
                    <xdr:colOff>152400</xdr:colOff>
                    <xdr:row>99</xdr:row>
                    <xdr:rowOff>171450</xdr:rowOff>
                  </from>
                  <to>
                    <xdr:col>4</xdr:col>
                    <xdr:colOff>457200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7" name="Check Box 206">
              <controlPr defaultSize="0" autoFill="0" autoLine="0" autoPict="0">
                <anchor moveWithCells="1">
                  <from>
                    <xdr:col>5</xdr:col>
                    <xdr:colOff>152400</xdr:colOff>
                    <xdr:row>99</xdr:row>
                    <xdr:rowOff>171450</xdr:rowOff>
                  </from>
                  <to>
                    <xdr:col>5</xdr:col>
                    <xdr:colOff>457200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8" name="Check Box 207">
              <controlPr defaultSize="0" autoFill="0" autoLine="0" autoPict="0">
                <anchor moveWithCells="1">
                  <from>
                    <xdr:col>2</xdr:col>
                    <xdr:colOff>152400</xdr:colOff>
                    <xdr:row>100</xdr:row>
                    <xdr:rowOff>171450</xdr:rowOff>
                  </from>
                  <to>
                    <xdr:col>2</xdr:col>
                    <xdr:colOff>457200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9" name="Check Box 208">
              <controlPr defaultSize="0" autoFill="0" autoLine="0" autoPict="0">
                <anchor moveWithCells="1">
                  <from>
                    <xdr:col>3</xdr:col>
                    <xdr:colOff>152400</xdr:colOff>
                    <xdr:row>100</xdr:row>
                    <xdr:rowOff>171450</xdr:rowOff>
                  </from>
                  <to>
                    <xdr:col>3</xdr:col>
                    <xdr:colOff>457200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00" name="Check Box 209">
              <controlPr defaultSize="0" autoFill="0" autoLine="0" autoPict="0">
                <anchor moveWithCells="1">
                  <from>
                    <xdr:col>4</xdr:col>
                    <xdr:colOff>152400</xdr:colOff>
                    <xdr:row>100</xdr:row>
                    <xdr:rowOff>171450</xdr:rowOff>
                  </from>
                  <to>
                    <xdr:col>4</xdr:col>
                    <xdr:colOff>457200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01" name="Check Box 210">
              <controlPr defaultSize="0" autoFill="0" autoLine="0" autoPict="0">
                <anchor moveWithCells="1">
                  <from>
                    <xdr:col>5</xdr:col>
                    <xdr:colOff>152400</xdr:colOff>
                    <xdr:row>100</xdr:row>
                    <xdr:rowOff>171450</xdr:rowOff>
                  </from>
                  <to>
                    <xdr:col>5</xdr:col>
                    <xdr:colOff>457200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02" name="Check Box 211">
              <controlPr defaultSize="0" autoFill="0" autoLine="0" autoPict="0">
                <anchor moveWithCells="1">
                  <from>
                    <xdr:col>2</xdr:col>
                    <xdr:colOff>152400</xdr:colOff>
                    <xdr:row>91</xdr:row>
                    <xdr:rowOff>180975</xdr:rowOff>
                  </from>
                  <to>
                    <xdr:col>2</xdr:col>
                    <xdr:colOff>457200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03" name="Check Box 212">
              <controlPr defaultSize="0" autoFill="0" autoLine="0" autoPict="0">
                <anchor moveWithCells="1">
                  <from>
                    <xdr:col>3</xdr:col>
                    <xdr:colOff>152400</xdr:colOff>
                    <xdr:row>91</xdr:row>
                    <xdr:rowOff>180975</xdr:rowOff>
                  </from>
                  <to>
                    <xdr:col>3</xdr:col>
                    <xdr:colOff>457200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04" name="Check Box 213">
              <controlPr defaultSize="0" autoFill="0" autoLine="0" autoPict="0">
                <anchor moveWithCells="1">
                  <from>
                    <xdr:col>4</xdr:col>
                    <xdr:colOff>152400</xdr:colOff>
                    <xdr:row>91</xdr:row>
                    <xdr:rowOff>180975</xdr:rowOff>
                  </from>
                  <to>
                    <xdr:col>4</xdr:col>
                    <xdr:colOff>457200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05" name="Check Box 214">
              <controlPr defaultSize="0" autoFill="0" autoLine="0" autoPict="0">
                <anchor moveWithCells="1">
                  <from>
                    <xdr:col>5</xdr:col>
                    <xdr:colOff>152400</xdr:colOff>
                    <xdr:row>91</xdr:row>
                    <xdr:rowOff>180975</xdr:rowOff>
                  </from>
                  <to>
                    <xdr:col>5</xdr:col>
                    <xdr:colOff>457200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6" name="Check Box 219">
              <controlPr defaultSize="0" autoFill="0" autoLine="0" autoPict="0">
                <anchor moveWithCells="1">
                  <from>
                    <xdr:col>2</xdr:col>
                    <xdr:colOff>152400</xdr:colOff>
                    <xdr:row>106</xdr:row>
                    <xdr:rowOff>171450</xdr:rowOff>
                  </from>
                  <to>
                    <xdr:col>2</xdr:col>
                    <xdr:colOff>457200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7" name="Check Box 220">
              <controlPr defaultSize="0" autoFill="0" autoLine="0" autoPict="0">
                <anchor moveWithCells="1">
                  <from>
                    <xdr:col>3</xdr:col>
                    <xdr:colOff>152400</xdr:colOff>
                    <xdr:row>106</xdr:row>
                    <xdr:rowOff>171450</xdr:rowOff>
                  </from>
                  <to>
                    <xdr:col>3</xdr:col>
                    <xdr:colOff>457200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8" name="Check Box 221">
              <controlPr defaultSize="0" autoFill="0" autoLine="0" autoPict="0">
                <anchor moveWithCells="1">
                  <from>
                    <xdr:col>4</xdr:col>
                    <xdr:colOff>152400</xdr:colOff>
                    <xdr:row>106</xdr:row>
                    <xdr:rowOff>171450</xdr:rowOff>
                  </from>
                  <to>
                    <xdr:col>4</xdr:col>
                    <xdr:colOff>457200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09" name="Check Box 222">
              <controlPr defaultSize="0" autoFill="0" autoLine="0" autoPict="0">
                <anchor moveWithCells="1">
                  <from>
                    <xdr:col>5</xdr:col>
                    <xdr:colOff>152400</xdr:colOff>
                    <xdr:row>106</xdr:row>
                    <xdr:rowOff>171450</xdr:rowOff>
                  </from>
                  <to>
                    <xdr:col>5</xdr:col>
                    <xdr:colOff>457200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0" name="Check Box 223">
              <controlPr defaultSize="0" autoFill="0" autoLine="0" autoPict="0">
                <anchor moveWithCells="1">
                  <from>
                    <xdr:col>2</xdr:col>
                    <xdr:colOff>152400</xdr:colOff>
                    <xdr:row>107</xdr:row>
                    <xdr:rowOff>171450</xdr:rowOff>
                  </from>
                  <to>
                    <xdr:col>2</xdr:col>
                    <xdr:colOff>457200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1" name="Check Box 224">
              <controlPr defaultSize="0" autoFill="0" autoLine="0" autoPict="0">
                <anchor moveWithCells="1">
                  <from>
                    <xdr:col>3</xdr:col>
                    <xdr:colOff>152400</xdr:colOff>
                    <xdr:row>107</xdr:row>
                    <xdr:rowOff>171450</xdr:rowOff>
                  </from>
                  <to>
                    <xdr:col>3</xdr:col>
                    <xdr:colOff>457200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12" name="Check Box 225">
              <controlPr defaultSize="0" autoFill="0" autoLine="0" autoPict="0">
                <anchor moveWithCells="1">
                  <from>
                    <xdr:col>4</xdr:col>
                    <xdr:colOff>152400</xdr:colOff>
                    <xdr:row>107</xdr:row>
                    <xdr:rowOff>171450</xdr:rowOff>
                  </from>
                  <to>
                    <xdr:col>4</xdr:col>
                    <xdr:colOff>457200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13" name="Check Box 226">
              <controlPr defaultSize="0" autoFill="0" autoLine="0" autoPict="0">
                <anchor moveWithCells="1">
                  <from>
                    <xdr:col>5</xdr:col>
                    <xdr:colOff>152400</xdr:colOff>
                    <xdr:row>107</xdr:row>
                    <xdr:rowOff>171450</xdr:rowOff>
                  </from>
                  <to>
                    <xdr:col>5</xdr:col>
                    <xdr:colOff>457200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4" name="Check Box 227">
              <controlPr defaultSize="0" autoFill="0" autoLine="0" autoPict="0">
                <anchor moveWithCells="1">
                  <from>
                    <xdr:col>2</xdr:col>
                    <xdr:colOff>152400</xdr:colOff>
                    <xdr:row>108</xdr:row>
                    <xdr:rowOff>171450</xdr:rowOff>
                  </from>
                  <to>
                    <xdr:col>2</xdr:col>
                    <xdr:colOff>457200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5" name="Check Box 228">
              <controlPr defaultSize="0" autoFill="0" autoLine="0" autoPict="0">
                <anchor moveWithCells="1">
                  <from>
                    <xdr:col>3</xdr:col>
                    <xdr:colOff>152400</xdr:colOff>
                    <xdr:row>108</xdr:row>
                    <xdr:rowOff>171450</xdr:rowOff>
                  </from>
                  <to>
                    <xdr:col>3</xdr:col>
                    <xdr:colOff>457200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6" name="Check Box 229">
              <controlPr defaultSize="0" autoFill="0" autoLine="0" autoPict="0">
                <anchor moveWithCells="1">
                  <from>
                    <xdr:col>4</xdr:col>
                    <xdr:colOff>152400</xdr:colOff>
                    <xdr:row>108</xdr:row>
                    <xdr:rowOff>171450</xdr:rowOff>
                  </from>
                  <to>
                    <xdr:col>4</xdr:col>
                    <xdr:colOff>457200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7" name="Check Box 230">
              <controlPr defaultSize="0" autoFill="0" autoLine="0" autoPict="0">
                <anchor moveWithCells="1">
                  <from>
                    <xdr:col>5</xdr:col>
                    <xdr:colOff>152400</xdr:colOff>
                    <xdr:row>108</xdr:row>
                    <xdr:rowOff>171450</xdr:rowOff>
                  </from>
                  <to>
                    <xdr:col>5</xdr:col>
                    <xdr:colOff>457200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8" name="Check Box 231">
              <controlPr defaultSize="0" autoFill="0" autoLine="0" autoPict="0">
                <anchor moveWithCells="1">
                  <from>
                    <xdr:col>2</xdr:col>
                    <xdr:colOff>152400</xdr:colOff>
                    <xdr:row>114</xdr:row>
                    <xdr:rowOff>171450</xdr:rowOff>
                  </from>
                  <to>
                    <xdr:col>2</xdr:col>
                    <xdr:colOff>457200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19" name="Check Box 232">
              <controlPr defaultSize="0" autoFill="0" autoLine="0" autoPict="0">
                <anchor moveWithCells="1">
                  <from>
                    <xdr:col>3</xdr:col>
                    <xdr:colOff>152400</xdr:colOff>
                    <xdr:row>114</xdr:row>
                    <xdr:rowOff>171450</xdr:rowOff>
                  </from>
                  <to>
                    <xdr:col>3</xdr:col>
                    <xdr:colOff>457200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0" name="Check Box 233">
              <controlPr defaultSize="0" autoFill="0" autoLine="0" autoPict="0">
                <anchor moveWithCells="1">
                  <from>
                    <xdr:col>4</xdr:col>
                    <xdr:colOff>152400</xdr:colOff>
                    <xdr:row>114</xdr:row>
                    <xdr:rowOff>171450</xdr:rowOff>
                  </from>
                  <to>
                    <xdr:col>4</xdr:col>
                    <xdr:colOff>457200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1" name="Check Box 234">
              <controlPr defaultSize="0" autoFill="0" autoLine="0" autoPict="0">
                <anchor moveWithCells="1">
                  <from>
                    <xdr:col>5</xdr:col>
                    <xdr:colOff>152400</xdr:colOff>
                    <xdr:row>114</xdr:row>
                    <xdr:rowOff>171450</xdr:rowOff>
                  </from>
                  <to>
                    <xdr:col>5</xdr:col>
                    <xdr:colOff>457200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22" name="Check Box 243">
              <controlPr defaultSize="0" autoFill="0" autoLine="0" autoPict="0">
                <anchor moveWithCells="1">
                  <from>
                    <xdr:col>2</xdr:col>
                    <xdr:colOff>152400</xdr:colOff>
                    <xdr:row>101</xdr:row>
                    <xdr:rowOff>171450</xdr:rowOff>
                  </from>
                  <to>
                    <xdr:col>2</xdr:col>
                    <xdr:colOff>457200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23" name="Check Box 244">
              <controlPr defaultSize="0" autoFill="0" autoLine="0" autoPict="0">
                <anchor moveWithCells="1">
                  <from>
                    <xdr:col>3</xdr:col>
                    <xdr:colOff>152400</xdr:colOff>
                    <xdr:row>101</xdr:row>
                    <xdr:rowOff>171450</xdr:rowOff>
                  </from>
                  <to>
                    <xdr:col>3</xdr:col>
                    <xdr:colOff>457200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24" name="Check Box 245">
              <controlPr defaultSize="0" autoFill="0" autoLine="0" autoPict="0">
                <anchor moveWithCells="1">
                  <from>
                    <xdr:col>4</xdr:col>
                    <xdr:colOff>152400</xdr:colOff>
                    <xdr:row>101</xdr:row>
                    <xdr:rowOff>171450</xdr:rowOff>
                  </from>
                  <to>
                    <xdr:col>4</xdr:col>
                    <xdr:colOff>457200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25" name="Check Box 246">
              <controlPr defaultSize="0" autoFill="0" autoLine="0" autoPict="0">
                <anchor moveWithCells="1">
                  <from>
                    <xdr:col>5</xdr:col>
                    <xdr:colOff>152400</xdr:colOff>
                    <xdr:row>101</xdr:row>
                    <xdr:rowOff>171450</xdr:rowOff>
                  </from>
                  <to>
                    <xdr:col>5</xdr:col>
                    <xdr:colOff>457200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26" name="Check Box 247">
              <controlPr defaultSize="0" autoFill="0" autoLine="0" autoPict="0">
                <anchor moveWithCells="1">
                  <from>
                    <xdr:col>2</xdr:col>
                    <xdr:colOff>152400</xdr:colOff>
                    <xdr:row>126</xdr:row>
                    <xdr:rowOff>171450</xdr:rowOff>
                  </from>
                  <to>
                    <xdr:col>2</xdr:col>
                    <xdr:colOff>457200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27" name="Check Box 248">
              <controlPr defaultSize="0" autoFill="0" autoLine="0" autoPict="0">
                <anchor moveWithCells="1">
                  <from>
                    <xdr:col>3</xdr:col>
                    <xdr:colOff>152400</xdr:colOff>
                    <xdr:row>126</xdr:row>
                    <xdr:rowOff>171450</xdr:rowOff>
                  </from>
                  <to>
                    <xdr:col>3</xdr:col>
                    <xdr:colOff>457200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28" name="Check Box 249">
              <controlPr defaultSize="0" autoFill="0" autoLine="0" autoPict="0">
                <anchor moveWithCells="1">
                  <from>
                    <xdr:col>4</xdr:col>
                    <xdr:colOff>152400</xdr:colOff>
                    <xdr:row>126</xdr:row>
                    <xdr:rowOff>171450</xdr:rowOff>
                  </from>
                  <to>
                    <xdr:col>4</xdr:col>
                    <xdr:colOff>457200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29" name="Check Box 250">
              <controlPr defaultSize="0" autoFill="0" autoLine="0" autoPict="0">
                <anchor moveWithCells="1">
                  <from>
                    <xdr:col>5</xdr:col>
                    <xdr:colOff>152400</xdr:colOff>
                    <xdr:row>126</xdr:row>
                    <xdr:rowOff>171450</xdr:rowOff>
                  </from>
                  <to>
                    <xdr:col>5</xdr:col>
                    <xdr:colOff>457200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30" name="Check Box 251">
              <controlPr defaultSize="0" autoFill="0" autoLine="0" autoPict="0">
                <anchor moveWithCells="1">
                  <from>
                    <xdr:col>2</xdr:col>
                    <xdr:colOff>152400</xdr:colOff>
                    <xdr:row>127</xdr:row>
                    <xdr:rowOff>171450</xdr:rowOff>
                  </from>
                  <to>
                    <xdr:col>2</xdr:col>
                    <xdr:colOff>457200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31" name="Check Box 252">
              <controlPr defaultSize="0" autoFill="0" autoLine="0" autoPict="0">
                <anchor moveWithCells="1">
                  <from>
                    <xdr:col>3</xdr:col>
                    <xdr:colOff>152400</xdr:colOff>
                    <xdr:row>127</xdr:row>
                    <xdr:rowOff>171450</xdr:rowOff>
                  </from>
                  <to>
                    <xdr:col>3</xdr:col>
                    <xdr:colOff>457200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2" name="Check Box 253">
              <controlPr defaultSize="0" autoFill="0" autoLine="0" autoPict="0">
                <anchor moveWithCells="1">
                  <from>
                    <xdr:col>4</xdr:col>
                    <xdr:colOff>152400</xdr:colOff>
                    <xdr:row>127</xdr:row>
                    <xdr:rowOff>171450</xdr:rowOff>
                  </from>
                  <to>
                    <xdr:col>4</xdr:col>
                    <xdr:colOff>457200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33" name="Check Box 254">
              <controlPr defaultSize="0" autoFill="0" autoLine="0" autoPict="0">
                <anchor moveWithCells="1">
                  <from>
                    <xdr:col>5</xdr:col>
                    <xdr:colOff>152400</xdr:colOff>
                    <xdr:row>127</xdr:row>
                    <xdr:rowOff>171450</xdr:rowOff>
                  </from>
                  <to>
                    <xdr:col>5</xdr:col>
                    <xdr:colOff>457200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34" name="Check Box 255">
              <controlPr defaultSize="0" autoFill="0" autoLine="0" autoPict="0">
                <anchor moveWithCells="1">
                  <from>
                    <xdr:col>2</xdr:col>
                    <xdr:colOff>152400</xdr:colOff>
                    <xdr:row>128</xdr:row>
                    <xdr:rowOff>171450</xdr:rowOff>
                  </from>
                  <to>
                    <xdr:col>2</xdr:col>
                    <xdr:colOff>457200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35" name="Check Box 256">
              <controlPr defaultSize="0" autoFill="0" autoLine="0" autoPict="0">
                <anchor moveWithCells="1">
                  <from>
                    <xdr:col>3</xdr:col>
                    <xdr:colOff>152400</xdr:colOff>
                    <xdr:row>128</xdr:row>
                    <xdr:rowOff>171450</xdr:rowOff>
                  </from>
                  <to>
                    <xdr:col>3</xdr:col>
                    <xdr:colOff>457200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36" name="Check Box 257">
              <controlPr defaultSize="0" autoFill="0" autoLine="0" autoPict="0">
                <anchor moveWithCells="1">
                  <from>
                    <xdr:col>4</xdr:col>
                    <xdr:colOff>152400</xdr:colOff>
                    <xdr:row>128</xdr:row>
                    <xdr:rowOff>171450</xdr:rowOff>
                  </from>
                  <to>
                    <xdr:col>4</xdr:col>
                    <xdr:colOff>457200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37" name="Check Box 258">
              <controlPr defaultSize="0" autoFill="0" autoLine="0" autoPict="0">
                <anchor moveWithCells="1">
                  <from>
                    <xdr:col>5</xdr:col>
                    <xdr:colOff>152400</xdr:colOff>
                    <xdr:row>128</xdr:row>
                    <xdr:rowOff>171450</xdr:rowOff>
                  </from>
                  <to>
                    <xdr:col>5</xdr:col>
                    <xdr:colOff>457200</xdr:colOff>
                    <xdr:row>130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38" name="Check Box 259">
              <controlPr defaultSize="0" autoFill="0" autoLine="0" autoPict="0">
                <anchor moveWithCells="1">
                  <from>
                    <xdr:col>2</xdr:col>
                    <xdr:colOff>152400</xdr:colOff>
                    <xdr:row>131</xdr:row>
                    <xdr:rowOff>171450</xdr:rowOff>
                  </from>
                  <to>
                    <xdr:col>2</xdr:col>
                    <xdr:colOff>457200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39" name="Check Box 260">
              <controlPr defaultSize="0" autoFill="0" autoLine="0" autoPict="0">
                <anchor moveWithCells="1">
                  <from>
                    <xdr:col>3</xdr:col>
                    <xdr:colOff>152400</xdr:colOff>
                    <xdr:row>131</xdr:row>
                    <xdr:rowOff>171450</xdr:rowOff>
                  </from>
                  <to>
                    <xdr:col>3</xdr:col>
                    <xdr:colOff>457200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40" name="Check Box 261">
              <controlPr defaultSize="0" autoFill="0" autoLine="0" autoPict="0">
                <anchor moveWithCells="1">
                  <from>
                    <xdr:col>4</xdr:col>
                    <xdr:colOff>152400</xdr:colOff>
                    <xdr:row>131</xdr:row>
                    <xdr:rowOff>171450</xdr:rowOff>
                  </from>
                  <to>
                    <xdr:col>4</xdr:col>
                    <xdr:colOff>457200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41" name="Check Box 262">
              <controlPr defaultSize="0" autoFill="0" autoLine="0" autoPict="0">
                <anchor moveWithCells="1">
                  <from>
                    <xdr:col>5</xdr:col>
                    <xdr:colOff>152400</xdr:colOff>
                    <xdr:row>131</xdr:row>
                    <xdr:rowOff>171450</xdr:rowOff>
                  </from>
                  <to>
                    <xdr:col>5</xdr:col>
                    <xdr:colOff>457200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42" name="Check Box 263">
              <controlPr defaultSize="0" autoFill="0" autoLine="0" autoPict="0">
                <anchor moveWithCells="1">
                  <from>
                    <xdr:col>2</xdr:col>
                    <xdr:colOff>152400</xdr:colOff>
                    <xdr:row>132</xdr:row>
                    <xdr:rowOff>180975</xdr:rowOff>
                  </from>
                  <to>
                    <xdr:col>2</xdr:col>
                    <xdr:colOff>457200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43" name="Check Box 264">
              <controlPr defaultSize="0" autoFill="0" autoLine="0" autoPict="0">
                <anchor moveWithCells="1">
                  <from>
                    <xdr:col>3</xdr:col>
                    <xdr:colOff>152400</xdr:colOff>
                    <xdr:row>132</xdr:row>
                    <xdr:rowOff>180975</xdr:rowOff>
                  </from>
                  <to>
                    <xdr:col>3</xdr:col>
                    <xdr:colOff>457200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44" name="Check Box 265">
              <controlPr defaultSize="0" autoFill="0" autoLine="0" autoPict="0">
                <anchor moveWithCells="1">
                  <from>
                    <xdr:col>4</xdr:col>
                    <xdr:colOff>152400</xdr:colOff>
                    <xdr:row>132</xdr:row>
                    <xdr:rowOff>180975</xdr:rowOff>
                  </from>
                  <to>
                    <xdr:col>4</xdr:col>
                    <xdr:colOff>457200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45" name="Check Box 266">
              <controlPr defaultSize="0" autoFill="0" autoLine="0" autoPict="0">
                <anchor moveWithCells="1">
                  <from>
                    <xdr:col>5</xdr:col>
                    <xdr:colOff>152400</xdr:colOff>
                    <xdr:row>132</xdr:row>
                    <xdr:rowOff>180975</xdr:rowOff>
                  </from>
                  <to>
                    <xdr:col>5</xdr:col>
                    <xdr:colOff>457200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46" name="Check Box 267">
              <controlPr defaultSize="0" autoFill="0" autoLine="0" autoPict="0">
                <anchor moveWithCells="1">
                  <from>
                    <xdr:col>2</xdr:col>
                    <xdr:colOff>152400</xdr:colOff>
                    <xdr:row>135</xdr:row>
                    <xdr:rowOff>171450</xdr:rowOff>
                  </from>
                  <to>
                    <xdr:col>2</xdr:col>
                    <xdr:colOff>457200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47" name="Check Box 268">
              <controlPr defaultSize="0" autoFill="0" autoLine="0" autoPict="0">
                <anchor moveWithCells="1">
                  <from>
                    <xdr:col>3</xdr:col>
                    <xdr:colOff>152400</xdr:colOff>
                    <xdr:row>135</xdr:row>
                    <xdr:rowOff>171450</xdr:rowOff>
                  </from>
                  <to>
                    <xdr:col>3</xdr:col>
                    <xdr:colOff>457200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48" name="Check Box 269">
              <controlPr defaultSize="0" autoFill="0" autoLine="0" autoPict="0">
                <anchor moveWithCells="1">
                  <from>
                    <xdr:col>4</xdr:col>
                    <xdr:colOff>152400</xdr:colOff>
                    <xdr:row>135</xdr:row>
                    <xdr:rowOff>171450</xdr:rowOff>
                  </from>
                  <to>
                    <xdr:col>4</xdr:col>
                    <xdr:colOff>457200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9" name="Check Box 270">
              <controlPr defaultSize="0" autoFill="0" autoLine="0" autoPict="0">
                <anchor moveWithCells="1">
                  <from>
                    <xdr:col>5</xdr:col>
                    <xdr:colOff>152400</xdr:colOff>
                    <xdr:row>135</xdr:row>
                    <xdr:rowOff>171450</xdr:rowOff>
                  </from>
                  <to>
                    <xdr:col>5</xdr:col>
                    <xdr:colOff>457200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50" name="Check Box 271">
              <controlPr defaultSize="0" autoFill="0" autoLine="0" autoPict="0">
                <anchor moveWithCells="1">
                  <from>
                    <xdr:col>2</xdr:col>
                    <xdr:colOff>152400</xdr:colOff>
                    <xdr:row>125</xdr:row>
                    <xdr:rowOff>161925</xdr:rowOff>
                  </from>
                  <to>
                    <xdr:col>2</xdr:col>
                    <xdr:colOff>457200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51" name="Check Box 272">
              <controlPr defaultSize="0" autoFill="0" autoLine="0" autoPict="0">
                <anchor moveWithCells="1">
                  <from>
                    <xdr:col>3</xdr:col>
                    <xdr:colOff>152400</xdr:colOff>
                    <xdr:row>125</xdr:row>
                    <xdr:rowOff>161925</xdr:rowOff>
                  </from>
                  <to>
                    <xdr:col>3</xdr:col>
                    <xdr:colOff>457200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52" name="Check Box 273">
              <controlPr defaultSize="0" autoFill="0" autoLine="0" autoPict="0">
                <anchor moveWithCells="1">
                  <from>
                    <xdr:col>4</xdr:col>
                    <xdr:colOff>152400</xdr:colOff>
                    <xdr:row>125</xdr:row>
                    <xdr:rowOff>161925</xdr:rowOff>
                  </from>
                  <to>
                    <xdr:col>4</xdr:col>
                    <xdr:colOff>457200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53" name="Check Box 274">
              <controlPr defaultSize="0" autoFill="0" autoLine="0" autoPict="0">
                <anchor moveWithCells="1">
                  <from>
                    <xdr:col>5</xdr:col>
                    <xdr:colOff>152400</xdr:colOff>
                    <xdr:row>125</xdr:row>
                    <xdr:rowOff>161925</xdr:rowOff>
                  </from>
                  <to>
                    <xdr:col>5</xdr:col>
                    <xdr:colOff>457200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54" name="Check Box 276">
              <controlPr defaultSize="0" autoFill="0" autoLine="0" autoPict="0">
                <anchor moveWithCells="1">
                  <from>
                    <xdr:col>2</xdr:col>
                    <xdr:colOff>152400</xdr:colOff>
                    <xdr:row>147</xdr:row>
                    <xdr:rowOff>171450</xdr:rowOff>
                  </from>
                  <to>
                    <xdr:col>2</xdr:col>
                    <xdr:colOff>457200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55" name="Check Box 277">
              <controlPr defaultSize="0" autoFill="0" autoLine="0" autoPict="0">
                <anchor moveWithCells="1">
                  <from>
                    <xdr:col>3</xdr:col>
                    <xdr:colOff>152400</xdr:colOff>
                    <xdr:row>147</xdr:row>
                    <xdr:rowOff>171450</xdr:rowOff>
                  </from>
                  <to>
                    <xdr:col>3</xdr:col>
                    <xdr:colOff>457200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56" name="Check Box 278">
              <controlPr defaultSize="0" autoFill="0" autoLine="0" autoPict="0">
                <anchor moveWithCells="1">
                  <from>
                    <xdr:col>4</xdr:col>
                    <xdr:colOff>152400</xdr:colOff>
                    <xdr:row>147</xdr:row>
                    <xdr:rowOff>171450</xdr:rowOff>
                  </from>
                  <to>
                    <xdr:col>4</xdr:col>
                    <xdr:colOff>457200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57" name="Check Box 279">
              <controlPr defaultSize="0" autoFill="0" autoLine="0" autoPict="0">
                <anchor moveWithCells="1">
                  <from>
                    <xdr:col>5</xdr:col>
                    <xdr:colOff>152400</xdr:colOff>
                    <xdr:row>147</xdr:row>
                    <xdr:rowOff>171450</xdr:rowOff>
                  </from>
                  <to>
                    <xdr:col>5</xdr:col>
                    <xdr:colOff>457200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8" name="Check Box 280">
              <controlPr defaultSize="0" autoFill="0" autoLine="0" autoPict="0">
                <anchor moveWithCells="1">
                  <from>
                    <xdr:col>2</xdr:col>
                    <xdr:colOff>152400</xdr:colOff>
                    <xdr:row>148</xdr:row>
                    <xdr:rowOff>171450</xdr:rowOff>
                  </from>
                  <to>
                    <xdr:col>2</xdr:col>
                    <xdr:colOff>457200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9" name="Check Box 281">
              <controlPr defaultSize="0" autoFill="0" autoLine="0" autoPict="0">
                <anchor moveWithCells="1">
                  <from>
                    <xdr:col>3</xdr:col>
                    <xdr:colOff>152400</xdr:colOff>
                    <xdr:row>148</xdr:row>
                    <xdr:rowOff>171450</xdr:rowOff>
                  </from>
                  <to>
                    <xdr:col>3</xdr:col>
                    <xdr:colOff>457200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60" name="Check Box 282">
              <controlPr defaultSize="0" autoFill="0" autoLine="0" autoPict="0">
                <anchor moveWithCells="1">
                  <from>
                    <xdr:col>4</xdr:col>
                    <xdr:colOff>152400</xdr:colOff>
                    <xdr:row>148</xdr:row>
                    <xdr:rowOff>171450</xdr:rowOff>
                  </from>
                  <to>
                    <xdr:col>4</xdr:col>
                    <xdr:colOff>457200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61" name="Check Box 283">
              <controlPr defaultSize="0" autoFill="0" autoLine="0" autoPict="0">
                <anchor moveWithCells="1">
                  <from>
                    <xdr:col>5</xdr:col>
                    <xdr:colOff>152400</xdr:colOff>
                    <xdr:row>148</xdr:row>
                    <xdr:rowOff>171450</xdr:rowOff>
                  </from>
                  <to>
                    <xdr:col>5</xdr:col>
                    <xdr:colOff>457200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62" name="Check Box 284">
              <controlPr defaultSize="0" autoFill="0" autoLine="0" autoPict="0">
                <anchor moveWithCells="1">
                  <from>
                    <xdr:col>2</xdr:col>
                    <xdr:colOff>152400</xdr:colOff>
                    <xdr:row>149</xdr:row>
                    <xdr:rowOff>171450</xdr:rowOff>
                  </from>
                  <to>
                    <xdr:col>2</xdr:col>
                    <xdr:colOff>457200</xdr:colOff>
                    <xdr:row>151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63" name="Check Box 285">
              <controlPr defaultSize="0" autoFill="0" autoLine="0" autoPict="0">
                <anchor moveWithCells="1">
                  <from>
                    <xdr:col>3</xdr:col>
                    <xdr:colOff>152400</xdr:colOff>
                    <xdr:row>149</xdr:row>
                    <xdr:rowOff>171450</xdr:rowOff>
                  </from>
                  <to>
                    <xdr:col>3</xdr:col>
                    <xdr:colOff>457200</xdr:colOff>
                    <xdr:row>151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64" name="Check Box 286">
              <controlPr defaultSize="0" autoFill="0" autoLine="0" autoPict="0">
                <anchor moveWithCells="1">
                  <from>
                    <xdr:col>4</xdr:col>
                    <xdr:colOff>152400</xdr:colOff>
                    <xdr:row>149</xdr:row>
                    <xdr:rowOff>171450</xdr:rowOff>
                  </from>
                  <to>
                    <xdr:col>4</xdr:col>
                    <xdr:colOff>457200</xdr:colOff>
                    <xdr:row>151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65" name="Check Box 287">
              <controlPr defaultSize="0" autoFill="0" autoLine="0" autoPict="0">
                <anchor moveWithCells="1">
                  <from>
                    <xdr:col>5</xdr:col>
                    <xdr:colOff>152400</xdr:colOff>
                    <xdr:row>149</xdr:row>
                    <xdr:rowOff>171450</xdr:rowOff>
                  </from>
                  <to>
                    <xdr:col>5</xdr:col>
                    <xdr:colOff>457200</xdr:colOff>
                    <xdr:row>151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66" name="Check Box 288">
              <controlPr defaultSize="0" autoFill="0" autoLine="0" autoPict="0">
                <anchor moveWithCells="1">
                  <from>
                    <xdr:col>2</xdr:col>
                    <xdr:colOff>152400</xdr:colOff>
                    <xdr:row>150</xdr:row>
                    <xdr:rowOff>171450</xdr:rowOff>
                  </from>
                  <to>
                    <xdr:col>2</xdr:col>
                    <xdr:colOff>457200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67" name="Check Box 289">
              <controlPr defaultSize="0" autoFill="0" autoLine="0" autoPict="0">
                <anchor moveWithCells="1">
                  <from>
                    <xdr:col>3</xdr:col>
                    <xdr:colOff>152400</xdr:colOff>
                    <xdr:row>150</xdr:row>
                    <xdr:rowOff>171450</xdr:rowOff>
                  </from>
                  <to>
                    <xdr:col>3</xdr:col>
                    <xdr:colOff>457200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8" name="Check Box 290">
              <controlPr defaultSize="0" autoFill="0" autoLine="0" autoPict="0">
                <anchor moveWithCells="1">
                  <from>
                    <xdr:col>4</xdr:col>
                    <xdr:colOff>152400</xdr:colOff>
                    <xdr:row>150</xdr:row>
                    <xdr:rowOff>171450</xdr:rowOff>
                  </from>
                  <to>
                    <xdr:col>4</xdr:col>
                    <xdr:colOff>457200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69" name="Check Box 291">
              <controlPr defaultSize="0" autoFill="0" autoLine="0" autoPict="0">
                <anchor moveWithCells="1">
                  <from>
                    <xdr:col>5</xdr:col>
                    <xdr:colOff>152400</xdr:colOff>
                    <xdr:row>150</xdr:row>
                    <xdr:rowOff>171450</xdr:rowOff>
                  </from>
                  <to>
                    <xdr:col>5</xdr:col>
                    <xdr:colOff>457200</xdr:colOff>
                    <xdr:row>152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70" name="Check Box 292">
              <controlPr defaultSize="0" autoFill="0" autoLine="0" autoPict="0">
                <anchor moveWithCells="1">
                  <from>
                    <xdr:col>2</xdr:col>
                    <xdr:colOff>152400</xdr:colOff>
                    <xdr:row>146</xdr:row>
                    <xdr:rowOff>180975</xdr:rowOff>
                  </from>
                  <to>
                    <xdr:col>2</xdr:col>
                    <xdr:colOff>457200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71" name="Check Box 293">
              <controlPr defaultSize="0" autoFill="0" autoLine="0" autoPict="0">
                <anchor moveWithCells="1">
                  <from>
                    <xdr:col>3</xdr:col>
                    <xdr:colOff>152400</xdr:colOff>
                    <xdr:row>146</xdr:row>
                    <xdr:rowOff>180975</xdr:rowOff>
                  </from>
                  <to>
                    <xdr:col>3</xdr:col>
                    <xdr:colOff>457200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72" name="Check Box 294">
              <controlPr defaultSize="0" autoFill="0" autoLine="0" autoPict="0">
                <anchor moveWithCells="1">
                  <from>
                    <xdr:col>4</xdr:col>
                    <xdr:colOff>152400</xdr:colOff>
                    <xdr:row>146</xdr:row>
                    <xdr:rowOff>180975</xdr:rowOff>
                  </from>
                  <to>
                    <xdr:col>4</xdr:col>
                    <xdr:colOff>457200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73" name="Check Box 295">
              <controlPr defaultSize="0" autoFill="0" autoLine="0" autoPict="0">
                <anchor moveWithCells="1">
                  <from>
                    <xdr:col>5</xdr:col>
                    <xdr:colOff>152400</xdr:colOff>
                    <xdr:row>146</xdr:row>
                    <xdr:rowOff>180975</xdr:rowOff>
                  </from>
                  <to>
                    <xdr:col>5</xdr:col>
                    <xdr:colOff>457200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74" name="Check Box 303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28575</xdr:rowOff>
                  </from>
                  <to>
                    <xdr:col>1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75" name="Check Box 304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28575</xdr:rowOff>
                  </from>
                  <to>
                    <xdr:col>1</xdr:col>
                    <xdr:colOff>361950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76" name="Check Box 305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28575</xdr:rowOff>
                  </from>
                  <to>
                    <xdr:col>1</xdr:col>
                    <xdr:colOff>361950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77" name="Check Box 310">
              <controlPr defaultSize="0" autoFill="0" autoLine="0" autoPict="0">
                <anchor moveWithCells="1">
                  <from>
                    <xdr:col>2</xdr:col>
                    <xdr:colOff>152400</xdr:colOff>
                    <xdr:row>58</xdr:row>
                    <xdr:rowOff>171450</xdr:rowOff>
                  </from>
                  <to>
                    <xdr:col>2</xdr:col>
                    <xdr:colOff>457200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78" name="Check Box 311">
              <controlPr defaultSize="0" autoFill="0" autoLine="0" autoPict="0">
                <anchor moveWithCells="1">
                  <from>
                    <xdr:col>3</xdr:col>
                    <xdr:colOff>152400</xdr:colOff>
                    <xdr:row>58</xdr:row>
                    <xdr:rowOff>171450</xdr:rowOff>
                  </from>
                  <to>
                    <xdr:col>3</xdr:col>
                    <xdr:colOff>457200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79" name="Check Box 312">
              <controlPr defaultSize="0" autoFill="0" autoLine="0" autoPict="0">
                <anchor moveWithCells="1">
                  <from>
                    <xdr:col>4</xdr:col>
                    <xdr:colOff>152400</xdr:colOff>
                    <xdr:row>58</xdr:row>
                    <xdr:rowOff>171450</xdr:rowOff>
                  </from>
                  <to>
                    <xdr:col>4</xdr:col>
                    <xdr:colOff>457200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80" name="Check Box 313">
              <controlPr defaultSize="0" autoFill="0" autoLine="0" autoPict="0">
                <anchor moveWithCells="1">
                  <from>
                    <xdr:col>5</xdr:col>
                    <xdr:colOff>152400</xdr:colOff>
                    <xdr:row>58</xdr:row>
                    <xdr:rowOff>171450</xdr:rowOff>
                  </from>
                  <to>
                    <xdr:col>5</xdr:col>
                    <xdr:colOff>457200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81" name="Check Box 320">
              <controlPr defaultSize="0" autoFill="0" autoLine="0" autoPict="0">
                <anchor moveWithCells="1">
                  <from>
                    <xdr:col>2</xdr:col>
                    <xdr:colOff>152400</xdr:colOff>
                    <xdr:row>109</xdr:row>
                    <xdr:rowOff>171450</xdr:rowOff>
                  </from>
                  <to>
                    <xdr:col>2</xdr:col>
                    <xdr:colOff>457200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82" name="Check Box 321">
              <controlPr defaultSize="0" autoFill="0" autoLine="0" autoPict="0">
                <anchor moveWithCells="1">
                  <from>
                    <xdr:col>3</xdr:col>
                    <xdr:colOff>152400</xdr:colOff>
                    <xdr:row>109</xdr:row>
                    <xdr:rowOff>171450</xdr:rowOff>
                  </from>
                  <to>
                    <xdr:col>3</xdr:col>
                    <xdr:colOff>457200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83" name="Check Box 322">
              <controlPr defaultSize="0" autoFill="0" autoLine="0" autoPict="0">
                <anchor moveWithCells="1">
                  <from>
                    <xdr:col>4</xdr:col>
                    <xdr:colOff>152400</xdr:colOff>
                    <xdr:row>109</xdr:row>
                    <xdr:rowOff>171450</xdr:rowOff>
                  </from>
                  <to>
                    <xdr:col>4</xdr:col>
                    <xdr:colOff>457200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84" name="Check Box 323">
              <controlPr defaultSize="0" autoFill="0" autoLine="0" autoPict="0">
                <anchor moveWithCells="1">
                  <from>
                    <xdr:col>5</xdr:col>
                    <xdr:colOff>152400</xdr:colOff>
                    <xdr:row>109</xdr:row>
                    <xdr:rowOff>171450</xdr:rowOff>
                  </from>
                  <to>
                    <xdr:col>5</xdr:col>
                    <xdr:colOff>457200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85" name="Check Box 324">
              <controlPr defaultSize="0" autoFill="0" autoLine="0" autoPict="0">
                <anchor moveWithCells="1">
                  <from>
                    <xdr:col>2</xdr:col>
                    <xdr:colOff>152400</xdr:colOff>
                    <xdr:row>110</xdr:row>
                    <xdr:rowOff>171450</xdr:rowOff>
                  </from>
                  <to>
                    <xdr:col>2</xdr:col>
                    <xdr:colOff>457200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86" name="Check Box 325">
              <controlPr defaultSize="0" autoFill="0" autoLine="0" autoPict="0">
                <anchor moveWithCells="1">
                  <from>
                    <xdr:col>3</xdr:col>
                    <xdr:colOff>152400</xdr:colOff>
                    <xdr:row>110</xdr:row>
                    <xdr:rowOff>171450</xdr:rowOff>
                  </from>
                  <to>
                    <xdr:col>3</xdr:col>
                    <xdr:colOff>457200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87" name="Check Box 326">
              <controlPr defaultSize="0" autoFill="0" autoLine="0" autoPict="0">
                <anchor moveWithCells="1">
                  <from>
                    <xdr:col>4</xdr:col>
                    <xdr:colOff>152400</xdr:colOff>
                    <xdr:row>110</xdr:row>
                    <xdr:rowOff>171450</xdr:rowOff>
                  </from>
                  <to>
                    <xdr:col>4</xdr:col>
                    <xdr:colOff>457200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88" name="Check Box 327">
              <controlPr defaultSize="0" autoFill="0" autoLine="0" autoPict="0">
                <anchor moveWithCells="1">
                  <from>
                    <xdr:col>5</xdr:col>
                    <xdr:colOff>152400</xdr:colOff>
                    <xdr:row>110</xdr:row>
                    <xdr:rowOff>171450</xdr:rowOff>
                  </from>
                  <to>
                    <xdr:col>5</xdr:col>
                    <xdr:colOff>457200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89" name="Check Box 328">
              <controlPr defaultSize="0" autoFill="0" autoLine="0" autoPict="0">
                <anchor moveWithCells="1">
                  <from>
                    <xdr:col>2</xdr:col>
                    <xdr:colOff>152400</xdr:colOff>
                    <xdr:row>111</xdr:row>
                    <xdr:rowOff>171450</xdr:rowOff>
                  </from>
                  <to>
                    <xdr:col>2</xdr:col>
                    <xdr:colOff>457200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90" name="Check Box 329">
              <controlPr defaultSize="0" autoFill="0" autoLine="0" autoPict="0">
                <anchor moveWithCells="1">
                  <from>
                    <xdr:col>3</xdr:col>
                    <xdr:colOff>152400</xdr:colOff>
                    <xdr:row>111</xdr:row>
                    <xdr:rowOff>171450</xdr:rowOff>
                  </from>
                  <to>
                    <xdr:col>3</xdr:col>
                    <xdr:colOff>457200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91" name="Check Box 330">
              <controlPr defaultSize="0" autoFill="0" autoLine="0" autoPict="0">
                <anchor moveWithCells="1">
                  <from>
                    <xdr:col>4</xdr:col>
                    <xdr:colOff>152400</xdr:colOff>
                    <xdr:row>111</xdr:row>
                    <xdr:rowOff>171450</xdr:rowOff>
                  </from>
                  <to>
                    <xdr:col>4</xdr:col>
                    <xdr:colOff>457200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92" name="Check Box 331">
              <controlPr defaultSize="0" autoFill="0" autoLine="0" autoPict="0">
                <anchor moveWithCells="1">
                  <from>
                    <xdr:col>5</xdr:col>
                    <xdr:colOff>152400</xdr:colOff>
                    <xdr:row>111</xdr:row>
                    <xdr:rowOff>171450</xdr:rowOff>
                  </from>
                  <to>
                    <xdr:col>5</xdr:col>
                    <xdr:colOff>457200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93" name="Check Box 332">
              <controlPr defaultSize="0" autoFill="0" autoLine="0" autoPict="0">
                <anchor moveWithCells="1">
                  <from>
                    <xdr:col>2</xdr:col>
                    <xdr:colOff>152400</xdr:colOff>
                    <xdr:row>112</xdr:row>
                    <xdr:rowOff>171450</xdr:rowOff>
                  </from>
                  <to>
                    <xdr:col>2</xdr:col>
                    <xdr:colOff>457200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94" name="Check Box 333">
              <controlPr defaultSize="0" autoFill="0" autoLine="0" autoPict="0">
                <anchor moveWithCells="1">
                  <from>
                    <xdr:col>3</xdr:col>
                    <xdr:colOff>152400</xdr:colOff>
                    <xdr:row>112</xdr:row>
                    <xdr:rowOff>171450</xdr:rowOff>
                  </from>
                  <to>
                    <xdr:col>3</xdr:col>
                    <xdr:colOff>457200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95" name="Check Box 334">
              <controlPr defaultSize="0" autoFill="0" autoLine="0" autoPict="0">
                <anchor moveWithCells="1">
                  <from>
                    <xdr:col>4</xdr:col>
                    <xdr:colOff>152400</xdr:colOff>
                    <xdr:row>112</xdr:row>
                    <xdr:rowOff>171450</xdr:rowOff>
                  </from>
                  <to>
                    <xdr:col>4</xdr:col>
                    <xdr:colOff>457200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96" name="Check Box 335">
              <controlPr defaultSize="0" autoFill="0" autoLine="0" autoPict="0">
                <anchor moveWithCells="1">
                  <from>
                    <xdr:col>5</xdr:col>
                    <xdr:colOff>152400</xdr:colOff>
                    <xdr:row>112</xdr:row>
                    <xdr:rowOff>171450</xdr:rowOff>
                  </from>
                  <to>
                    <xdr:col>5</xdr:col>
                    <xdr:colOff>457200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97" name="Check Box 336">
              <controlPr defaultSize="0" autoFill="0" autoLine="0" autoPict="0">
                <anchor moveWithCells="1">
                  <from>
                    <xdr:col>2</xdr:col>
                    <xdr:colOff>152400</xdr:colOff>
                    <xdr:row>113</xdr:row>
                    <xdr:rowOff>171450</xdr:rowOff>
                  </from>
                  <to>
                    <xdr:col>2</xdr:col>
                    <xdr:colOff>457200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98" name="Check Box 337">
              <controlPr defaultSize="0" autoFill="0" autoLine="0" autoPict="0">
                <anchor moveWithCells="1">
                  <from>
                    <xdr:col>3</xdr:col>
                    <xdr:colOff>152400</xdr:colOff>
                    <xdr:row>113</xdr:row>
                    <xdr:rowOff>171450</xdr:rowOff>
                  </from>
                  <to>
                    <xdr:col>3</xdr:col>
                    <xdr:colOff>457200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99" name="Check Box 338">
              <controlPr defaultSize="0" autoFill="0" autoLine="0" autoPict="0">
                <anchor moveWithCells="1">
                  <from>
                    <xdr:col>4</xdr:col>
                    <xdr:colOff>152400</xdr:colOff>
                    <xdr:row>113</xdr:row>
                    <xdr:rowOff>171450</xdr:rowOff>
                  </from>
                  <to>
                    <xdr:col>4</xdr:col>
                    <xdr:colOff>457200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00" name="Check Box 339">
              <controlPr defaultSize="0" autoFill="0" autoLine="0" autoPict="0">
                <anchor moveWithCells="1">
                  <from>
                    <xdr:col>5</xdr:col>
                    <xdr:colOff>152400</xdr:colOff>
                    <xdr:row>113</xdr:row>
                    <xdr:rowOff>171450</xdr:rowOff>
                  </from>
                  <to>
                    <xdr:col>5</xdr:col>
                    <xdr:colOff>457200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01" name="Check Box 340">
              <controlPr defaultSize="0" autoFill="0" autoLine="0" autoPict="0">
                <anchor moveWithCells="1">
                  <from>
                    <xdr:col>2</xdr:col>
                    <xdr:colOff>152400</xdr:colOff>
                    <xdr:row>105</xdr:row>
                    <xdr:rowOff>171450</xdr:rowOff>
                  </from>
                  <to>
                    <xdr:col>2</xdr:col>
                    <xdr:colOff>457200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02" name="Check Box 341">
              <controlPr defaultSize="0" autoFill="0" autoLine="0" autoPict="0">
                <anchor moveWithCells="1">
                  <from>
                    <xdr:col>3</xdr:col>
                    <xdr:colOff>152400</xdr:colOff>
                    <xdr:row>105</xdr:row>
                    <xdr:rowOff>171450</xdr:rowOff>
                  </from>
                  <to>
                    <xdr:col>3</xdr:col>
                    <xdr:colOff>457200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03" name="Check Box 342">
              <controlPr defaultSize="0" autoFill="0" autoLine="0" autoPict="0">
                <anchor moveWithCells="1">
                  <from>
                    <xdr:col>4</xdr:col>
                    <xdr:colOff>152400</xdr:colOff>
                    <xdr:row>105</xdr:row>
                    <xdr:rowOff>171450</xdr:rowOff>
                  </from>
                  <to>
                    <xdr:col>4</xdr:col>
                    <xdr:colOff>457200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04" name="Check Box 343">
              <controlPr defaultSize="0" autoFill="0" autoLine="0" autoPict="0">
                <anchor moveWithCells="1">
                  <from>
                    <xdr:col>5</xdr:col>
                    <xdr:colOff>152400</xdr:colOff>
                    <xdr:row>105</xdr:row>
                    <xdr:rowOff>171450</xdr:rowOff>
                  </from>
                  <to>
                    <xdr:col>5</xdr:col>
                    <xdr:colOff>457200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05" name="Check Box 344">
              <controlPr defaultSize="0" autoFill="0" autoLine="0" autoPict="0">
                <anchor moveWithCells="1">
                  <from>
                    <xdr:col>2</xdr:col>
                    <xdr:colOff>152400</xdr:colOff>
                    <xdr:row>129</xdr:row>
                    <xdr:rowOff>171450</xdr:rowOff>
                  </from>
                  <to>
                    <xdr:col>2</xdr:col>
                    <xdr:colOff>457200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06" name="Check Box 345">
              <controlPr defaultSize="0" autoFill="0" autoLine="0" autoPict="0">
                <anchor moveWithCells="1">
                  <from>
                    <xdr:col>3</xdr:col>
                    <xdr:colOff>152400</xdr:colOff>
                    <xdr:row>129</xdr:row>
                    <xdr:rowOff>171450</xdr:rowOff>
                  </from>
                  <to>
                    <xdr:col>3</xdr:col>
                    <xdr:colOff>457200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07" name="Check Box 346">
              <controlPr defaultSize="0" autoFill="0" autoLine="0" autoPict="0">
                <anchor moveWithCells="1">
                  <from>
                    <xdr:col>4</xdr:col>
                    <xdr:colOff>152400</xdr:colOff>
                    <xdr:row>129</xdr:row>
                    <xdr:rowOff>171450</xdr:rowOff>
                  </from>
                  <to>
                    <xdr:col>4</xdr:col>
                    <xdr:colOff>457200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08" name="Check Box 347">
              <controlPr defaultSize="0" autoFill="0" autoLine="0" autoPict="0">
                <anchor moveWithCells="1">
                  <from>
                    <xdr:col>5</xdr:col>
                    <xdr:colOff>152400</xdr:colOff>
                    <xdr:row>129</xdr:row>
                    <xdr:rowOff>171450</xdr:rowOff>
                  </from>
                  <to>
                    <xdr:col>5</xdr:col>
                    <xdr:colOff>457200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09" name="Check Box 348">
              <controlPr defaultSize="0" autoFill="0" autoLine="0" autoPict="0">
                <anchor moveWithCells="1">
                  <from>
                    <xdr:col>2</xdr:col>
                    <xdr:colOff>152400</xdr:colOff>
                    <xdr:row>130</xdr:row>
                    <xdr:rowOff>171450</xdr:rowOff>
                  </from>
                  <to>
                    <xdr:col>2</xdr:col>
                    <xdr:colOff>457200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10" name="Check Box 349">
              <controlPr defaultSize="0" autoFill="0" autoLine="0" autoPict="0">
                <anchor moveWithCells="1">
                  <from>
                    <xdr:col>3</xdr:col>
                    <xdr:colOff>152400</xdr:colOff>
                    <xdr:row>130</xdr:row>
                    <xdr:rowOff>171450</xdr:rowOff>
                  </from>
                  <to>
                    <xdr:col>3</xdr:col>
                    <xdr:colOff>457200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11" name="Check Box 350">
              <controlPr defaultSize="0" autoFill="0" autoLine="0" autoPict="0">
                <anchor moveWithCells="1">
                  <from>
                    <xdr:col>4</xdr:col>
                    <xdr:colOff>152400</xdr:colOff>
                    <xdr:row>130</xdr:row>
                    <xdr:rowOff>171450</xdr:rowOff>
                  </from>
                  <to>
                    <xdr:col>4</xdr:col>
                    <xdr:colOff>457200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12" name="Check Box 351">
              <controlPr defaultSize="0" autoFill="0" autoLine="0" autoPict="0">
                <anchor moveWithCells="1">
                  <from>
                    <xdr:col>5</xdr:col>
                    <xdr:colOff>152400</xdr:colOff>
                    <xdr:row>130</xdr:row>
                    <xdr:rowOff>171450</xdr:rowOff>
                  </from>
                  <to>
                    <xdr:col>5</xdr:col>
                    <xdr:colOff>457200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13" name="Check Box 356">
              <controlPr defaultSize="0" autoFill="0" autoLine="0" autoPict="0">
                <anchor moveWithCells="1">
                  <from>
                    <xdr:col>2</xdr:col>
                    <xdr:colOff>152400</xdr:colOff>
                    <xdr:row>133</xdr:row>
                    <xdr:rowOff>171450</xdr:rowOff>
                  </from>
                  <to>
                    <xdr:col>2</xdr:col>
                    <xdr:colOff>457200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14" name="Check Box 357">
              <controlPr defaultSize="0" autoFill="0" autoLine="0" autoPict="0">
                <anchor moveWithCells="1">
                  <from>
                    <xdr:col>3</xdr:col>
                    <xdr:colOff>152400</xdr:colOff>
                    <xdr:row>133</xdr:row>
                    <xdr:rowOff>171450</xdr:rowOff>
                  </from>
                  <to>
                    <xdr:col>3</xdr:col>
                    <xdr:colOff>457200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15" name="Check Box 358">
              <controlPr defaultSize="0" autoFill="0" autoLine="0" autoPict="0">
                <anchor moveWithCells="1">
                  <from>
                    <xdr:col>4</xdr:col>
                    <xdr:colOff>152400</xdr:colOff>
                    <xdr:row>133</xdr:row>
                    <xdr:rowOff>171450</xdr:rowOff>
                  </from>
                  <to>
                    <xdr:col>4</xdr:col>
                    <xdr:colOff>457200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16" name="Check Box 359">
              <controlPr defaultSize="0" autoFill="0" autoLine="0" autoPict="0">
                <anchor moveWithCells="1">
                  <from>
                    <xdr:col>5</xdr:col>
                    <xdr:colOff>152400</xdr:colOff>
                    <xdr:row>133</xdr:row>
                    <xdr:rowOff>171450</xdr:rowOff>
                  </from>
                  <to>
                    <xdr:col>5</xdr:col>
                    <xdr:colOff>457200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17" name="Check Box 368">
              <controlPr defaultSize="0" autoFill="0" autoLine="0" autoPict="0">
                <anchor moveWithCells="1">
                  <from>
                    <xdr:col>2</xdr:col>
                    <xdr:colOff>152400</xdr:colOff>
                    <xdr:row>134</xdr:row>
                    <xdr:rowOff>171450</xdr:rowOff>
                  </from>
                  <to>
                    <xdr:col>2</xdr:col>
                    <xdr:colOff>457200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18" name="Check Box 369">
              <controlPr defaultSize="0" autoFill="0" autoLine="0" autoPict="0">
                <anchor moveWithCells="1">
                  <from>
                    <xdr:col>3</xdr:col>
                    <xdr:colOff>152400</xdr:colOff>
                    <xdr:row>134</xdr:row>
                    <xdr:rowOff>171450</xdr:rowOff>
                  </from>
                  <to>
                    <xdr:col>3</xdr:col>
                    <xdr:colOff>457200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19" name="Check Box 370">
              <controlPr defaultSize="0" autoFill="0" autoLine="0" autoPict="0">
                <anchor moveWithCells="1">
                  <from>
                    <xdr:col>4</xdr:col>
                    <xdr:colOff>152400</xdr:colOff>
                    <xdr:row>134</xdr:row>
                    <xdr:rowOff>171450</xdr:rowOff>
                  </from>
                  <to>
                    <xdr:col>4</xdr:col>
                    <xdr:colOff>457200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20" name="Check Box 371">
              <controlPr defaultSize="0" autoFill="0" autoLine="0" autoPict="0">
                <anchor moveWithCells="1">
                  <from>
                    <xdr:col>5</xdr:col>
                    <xdr:colOff>152400</xdr:colOff>
                    <xdr:row>134</xdr:row>
                    <xdr:rowOff>171450</xdr:rowOff>
                  </from>
                  <to>
                    <xdr:col>5</xdr:col>
                    <xdr:colOff>457200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21" name="Check Box 384">
              <controlPr defaultSize="0" autoFill="0" autoLine="0" autoPict="0">
                <anchor moveWithCells="1">
                  <from>
                    <xdr:col>2</xdr:col>
                    <xdr:colOff>152400</xdr:colOff>
                    <xdr:row>97</xdr:row>
                    <xdr:rowOff>171450</xdr:rowOff>
                  </from>
                  <to>
                    <xdr:col>2</xdr:col>
                    <xdr:colOff>457200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22" name="Check Box 385">
              <controlPr defaultSize="0" autoFill="0" autoLine="0" autoPict="0">
                <anchor moveWithCells="1">
                  <from>
                    <xdr:col>3</xdr:col>
                    <xdr:colOff>152400</xdr:colOff>
                    <xdr:row>97</xdr:row>
                    <xdr:rowOff>171450</xdr:rowOff>
                  </from>
                  <to>
                    <xdr:col>3</xdr:col>
                    <xdr:colOff>457200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23" name="Check Box 386">
              <controlPr defaultSize="0" autoFill="0" autoLine="0" autoPict="0">
                <anchor moveWithCells="1">
                  <from>
                    <xdr:col>4</xdr:col>
                    <xdr:colOff>152400</xdr:colOff>
                    <xdr:row>97</xdr:row>
                    <xdr:rowOff>171450</xdr:rowOff>
                  </from>
                  <to>
                    <xdr:col>4</xdr:col>
                    <xdr:colOff>457200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24" name="Check Box 387">
              <controlPr defaultSize="0" autoFill="0" autoLine="0" autoPict="0">
                <anchor moveWithCells="1">
                  <from>
                    <xdr:col>5</xdr:col>
                    <xdr:colOff>152400</xdr:colOff>
                    <xdr:row>97</xdr:row>
                    <xdr:rowOff>171450</xdr:rowOff>
                  </from>
                  <to>
                    <xdr:col>5</xdr:col>
                    <xdr:colOff>457200</xdr:colOff>
                    <xdr:row>99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1:I40"/>
  <sheetViews>
    <sheetView showGridLines="0" showRowColHeaders="0" zoomScaleNormal="100" workbookViewId="0">
      <selection activeCell="B2" sqref="B2:I2"/>
    </sheetView>
  </sheetViews>
  <sheetFormatPr defaultRowHeight="12.75" x14ac:dyDescent="0.2"/>
  <cols>
    <col min="2" max="2" width="27.28515625" customWidth="1"/>
    <col min="3" max="4" width="10.7109375" style="7" customWidth="1"/>
  </cols>
  <sheetData>
    <row r="1" spans="2:9" x14ac:dyDescent="0.2">
      <c r="B1" s="149"/>
      <c r="C1" s="149"/>
      <c r="D1" s="149"/>
      <c r="E1" s="149"/>
      <c r="F1" s="149"/>
      <c r="G1" s="149"/>
      <c r="H1" s="149"/>
      <c r="I1" s="149"/>
    </row>
    <row r="2" spans="2:9" x14ac:dyDescent="0.2">
      <c r="B2" s="150"/>
      <c r="C2" s="150"/>
      <c r="D2" s="150"/>
      <c r="E2" s="150"/>
      <c r="F2" s="150"/>
      <c r="G2" s="150"/>
      <c r="H2" s="150"/>
      <c r="I2" s="150"/>
    </row>
    <row r="3" spans="2:9" x14ac:dyDescent="0.2">
      <c r="B3" s="1" t="s">
        <v>92</v>
      </c>
    </row>
    <row r="4" spans="2:9" x14ac:dyDescent="0.2">
      <c r="B4" s="77" t="s">
        <v>102</v>
      </c>
      <c r="C4" s="17"/>
      <c r="D4" s="17"/>
      <c r="E4" s="16"/>
      <c r="F4" s="16"/>
      <c r="G4" s="16"/>
      <c r="H4" s="16"/>
      <c r="I4" s="16"/>
    </row>
    <row r="5" spans="2:9" x14ac:dyDescent="0.2">
      <c r="B5" s="77" t="s">
        <v>109</v>
      </c>
      <c r="C5" s="17"/>
      <c r="D5" s="17"/>
      <c r="E5" s="16"/>
      <c r="F5" s="16"/>
      <c r="G5" s="16"/>
      <c r="H5" s="16"/>
      <c r="I5" s="16"/>
    </row>
    <row r="6" spans="2:9" x14ac:dyDescent="0.2">
      <c r="B6" s="77" t="s">
        <v>95</v>
      </c>
      <c r="C6" s="17"/>
      <c r="D6" s="17"/>
      <c r="E6" s="16"/>
      <c r="F6" s="16"/>
      <c r="G6" s="16"/>
      <c r="H6" s="16"/>
      <c r="I6" s="16"/>
    </row>
    <row r="7" spans="2:9" x14ac:dyDescent="0.2">
      <c r="B7" s="77" t="s">
        <v>96</v>
      </c>
      <c r="C7" s="17"/>
      <c r="D7" s="17"/>
      <c r="E7" s="16"/>
      <c r="F7" s="16"/>
      <c r="G7" s="16"/>
      <c r="H7" s="16"/>
      <c r="I7" s="16"/>
    </row>
    <row r="8" spans="2:9" ht="13.5" thickBot="1" x14ac:dyDescent="0.25">
      <c r="B8" s="2"/>
    </row>
    <row r="9" spans="2:9" s="19" customFormat="1" ht="15" customHeight="1" x14ac:dyDescent="0.2">
      <c r="B9" s="20" t="s">
        <v>17</v>
      </c>
      <c r="C9" s="155"/>
      <c r="D9" s="155"/>
      <c r="E9" s="155"/>
      <c r="F9" s="155"/>
      <c r="G9" s="155"/>
      <c r="H9" s="155"/>
      <c r="I9" s="156"/>
    </row>
    <row r="10" spans="2:9" s="19" customFormat="1" ht="15" customHeight="1" x14ac:dyDescent="0.2">
      <c r="B10" s="21" t="s">
        <v>18</v>
      </c>
      <c r="C10" s="157"/>
      <c r="D10" s="157"/>
      <c r="E10" s="157"/>
      <c r="F10" s="157"/>
      <c r="G10" s="157"/>
      <c r="H10" s="157"/>
      <c r="I10" s="158"/>
    </row>
    <row r="11" spans="2:9" s="19" customFormat="1" ht="15" customHeight="1" thickBot="1" x14ac:dyDescent="0.25">
      <c r="B11" s="22" t="s">
        <v>19</v>
      </c>
      <c r="C11" s="159"/>
      <c r="D11" s="159"/>
      <c r="E11" s="159"/>
      <c r="F11" s="159"/>
      <c r="G11" s="159"/>
      <c r="H11" s="159"/>
      <c r="I11" s="160"/>
    </row>
    <row r="12" spans="2:9" x14ac:dyDescent="0.2">
      <c r="B12" s="2"/>
    </row>
    <row r="13" spans="2:9" ht="13.5" thickBot="1" x14ac:dyDescent="0.25">
      <c r="B13" s="2"/>
    </row>
    <row r="14" spans="2:9" s="7" customFormat="1" ht="15" customHeight="1" x14ac:dyDescent="0.2">
      <c r="B14" s="73"/>
      <c r="C14" s="168"/>
      <c r="D14" s="168"/>
      <c r="E14" s="165"/>
      <c r="F14" s="166"/>
      <c r="G14" s="166"/>
      <c r="H14" s="166"/>
      <c r="I14" s="167"/>
    </row>
    <row r="15" spans="2:9" s="7" customFormat="1" ht="15" customHeight="1" x14ac:dyDescent="0.2">
      <c r="B15" s="74" t="s">
        <v>20</v>
      </c>
      <c r="C15" s="169" t="s">
        <v>21</v>
      </c>
      <c r="D15" s="169"/>
      <c r="E15" s="161" t="s">
        <v>2</v>
      </c>
      <c r="F15" s="162"/>
      <c r="G15" s="162"/>
      <c r="H15" s="162"/>
      <c r="I15" s="163"/>
    </row>
    <row r="16" spans="2:9" s="7" customFormat="1" ht="15" customHeight="1" x14ac:dyDescent="0.2">
      <c r="B16" s="75"/>
      <c r="C16" s="170" t="s">
        <v>22</v>
      </c>
      <c r="D16" s="170"/>
      <c r="E16" s="26"/>
      <c r="F16" s="25"/>
      <c r="G16" s="25"/>
      <c r="H16" s="25"/>
      <c r="I16" s="29"/>
    </row>
    <row r="17" spans="2:9" s="7" customFormat="1" ht="15" customHeight="1" x14ac:dyDescent="0.2">
      <c r="B17" s="75"/>
      <c r="C17" s="164"/>
      <c r="D17" s="164"/>
      <c r="E17" s="26"/>
      <c r="F17" s="25"/>
      <c r="G17" s="25"/>
      <c r="H17" s="25"/>
      <c r="I17" s="29"/>
    </row>
    <row r="18" spans="2:9" s="7" customFormat="1" ht="15" customHeight="1" x14ac:dyDescent="0.2">
      <c r="B18" s="75"/>
      <c r="C18" s="23" t="s">
        <v>23</v>
      </c>
      <c r="D18" s="24" t="s">
        <v>24</v>
      </c>
      <c r="E18" s="27"/>
      <c r="F18" s="28"/>
      <c r="G18" s="28"/>
      <c r="H18" s="28"/>
      <c r="I18" s="30"/>
    </row>
    <row r="19" spans="2:9" s="7" customFormat="1" ht="24.95" customHeight="1" x14ac:dyDescent="0.2">
      <c r="B19" s="76" t="s">
        <v>41</v>
      </c>
      <c r="C19" s="72" t="s">
        <v>88</v>
      </c>
      <c r="D19" s="32">
        <f>'oudervragenlijst Si-Di 3'!$G$67</f>
        <v>0</v>
      </c>
      <c r="E19" s="174"/>
      <c r="F19" s="174"/>
      <c r="G19" s="174"/>
      <c r="H19" s="174"/>
      <c r="I19" s="175"/>
    </row>
    <row r="20" spans="2:9" s="7" customFormat="1" ht="24.95" customHeight="1" x14ac:dyDescent="0.2">
      <c r="B20" s="76" t="s">
        <v>56</v>
      </c>
      <c r="C20" s="72" t="s">
        <v>91</v>
      </c>
      <c r="D20" s="32">
        <f>'oudervragenlijst Si-Di 3'!$G$84</f>
        <v>0</v>
      </c>
      <c r="E20" s="174"/>
      <c r="F20" s="174"/>
      <c r="G20" s="174"/>
      <c r="H20" s="174"/>
      <c r="I20" s="175"/>
    </row>
    <row r="21" spans="2:9" s="7" customFormat="1" ht="24.95" customHeight="1" x14ac:dyDescent="0.2">
      <c r="B21" s="76" t="s">
        <v>16</v>
      </c>
      <c r="C21" s="72" t="s">
        <v>90</v>
      </c>
      <c r="D21" s="32">
        <f>'oudervragenlijst Si-Di 3'!$G$118</f>
        <v>0</v>
      </c>
      <c r="E21" s="174"/>
      <c r="F21" s="174"/>
      <c r="G21" s="174"/>
      <c r="H21" s="174"/>
      <c r="I21" s="175"/>
    </row>
    <row r="22" spans="2:9" s="7" customFormat="1" ht="24.95" customHeight="1" x14ac:dyDescent="0.2">
      <c r="B22" s="76" t="s">
        <v>86</v>
      </c>
      <c r="C22" s="72" t="s">
        <v>93</v>
      </c>
      <c r="D22" s="32">
        <f>'oudervragenlijst Si-Di 3'!$G$139</f>
        <v>0</v>
      </c>
      <c r="E22" s="174"/>
      <c r="F22" s="174"/>
      <c r="G22" s="174"/>
      <c r="H22" s="174"/>
      <c r="I22" s="175"/>
    </row>
    <row r="23" spans="2:9" s="7" customFormat="1" ht="24.95" customHeight="1" thickBot="1" x14ac:dyDescent="0.25">
      <c r="B23" s="91" t="s">
        <v>89</v>
      </c>
      <c r="C23" s="92" t="s">
        <v>93</v>
      </c>
      <c r="D23" s="93">
        <f>'oudervragenlijst Si-Di 3'!$G$154</f>
        <v>0</v>
      </c>
      <c r="E23" s="176"/>
      <c r="F23" s="176"/>
      <c r="G23" s="176"/>
      <c r="H23" s="176"/>
      <c r="I23" s="177"/>
    </row>
    <row r="24" spans="2:9" s="7" customFormat="1" ht="24.95" customHeight="1" thickBot="1" x14ac:dyDescent="0.25">
      <c r="B24" s="45" t="s">
        <v>37</v>
      </c>
      <c r="C24" s="42" t="s">
        <v>94</v>
      </c>
      <c r="D24" s="43">
        <f>SUM(D19:D23)</f>
        <v>0</v>
      </c>
      <c r="E24" s="82">
        <f>SUM(D19:D21)</f>
        <v>0</v>
      </c>
      <c r="F24" s="44"/>
      <c r="G24" s="44"/>
      <c r="H24" s="44"/>
      <c r="I24" s="44"/>
    </row>
    <row r="25" spans="2:9" ht="37.5" customHeight="1" x14ac:dyDescent="0.2">
      <c r="B25" s="187" t="s">
        <v>25</v>
      </c>
      <c r="C25" s="188"/>
      <c r="D25" s="188"/>
      <c r="E25" s="188"/>
      <c r="F25" s="188"/>
      <c r="G25" s="188"/>
      <c r="H25" s="188"/>
      <c r="I25" s="189"/>
    </row>
    <row r="26" spans="2:9" ht="24.95" customHeight="1" x14ac:dyDescent="0.2">
      <c r="B26" s="190" t="s">
        <v>26</v>
      </c>
      <c r="C26" s="191"/>
      <c r="D26" s="191"/>
      <c r="E26" s="67" t="str">
        <f>IF(E24&gt;25,"ja",IF(E24&lt;26,"nee"))</f>
        <v>nee</v>
      </c>
      <c r="F26" s="35"/>
      <c r="G26" s="36"/>
      <c r="H26" s="36"/>
      <c r="I26" s="47"/>
    </row>
    <row r="27" spans="2:9" ht="24.95" customHeight="1" x14ac:dyDescent="0.2">
      <c r="B27" s="184" t="s">
        <v>31</v>
      </c>
      <c r="C27" s="185"/>
      <c r="D27" s="185"/>
      <c r="E27" s="185"/>
      <c r="F27" s="185"/>
      <c r="G27" s="185"/>
      <c r="H27" s="185"/>
      <c r="I27" s="186"/>
    </row>
    <row r="28" spans="2:9" ht="24.95" customHeight="1" x14ac:dyDescent="0.2">
      <c r="B28" s="153" t="str">
        <f>IF(D19&gt;11,"Schoolse vaardigheden",IF(D19&lt;12,""))</f>
        <v/>
      </c>
      <c r="C28" s="154"/>
      <c r="D28" s="33"/>
      <c r="E28" s="33"/>
      <c r="F28" s="33"/>
      <c r="G28" s="33"/>
      <c r="H28" s="33"/>
      <c r="I28" s="34"/>
    </row>
    <row r="29" spans="2:9" ht="24.95" customHeight="1" x14ac:dyDescent="0.2">
      <c r="B29" s="153" t="str">
        <f>IF(D20&gt;2,"Vrijetijdsbesteding",IF(D20&lt;3,""))</f>
        <v/>
      </c>
      <c r="C29" s="154"/>
      <c r="D29" s="33"/>
      <c r="E29" s="33"/>
      <c r="F29" s="33"/>
      <c r="G29" s="33"/>
      <c r="H29" s="33"/>
      <c r="I29" s="34"/>
    </row>
    <row r="30" spans="2:9" ht="24.95" customHeight="1" x14ac:dyDescent="0.2">
      <c r="B30" s="153" t="str">
        <f>IF(D21&gt;10,"Overige intellectuele vaardigheden",IF(D21&lt;11,""))</f>
        <v/>
      </c>
      <c r="C30" s="154"/>
      <c r="D30" s="33"/>
      <c r="E30" s="33"/>
      <c r="F30" s="33"/>
      <c r="G30" s="33"/>
      <c r="H30" s="33"/>
      <c r="I30" s="34"/>
    </row>
    <row r="31" spans="2:9" ht="24.95" customHeight="1" x14ac:dyDescent="0.2">
      <c r="B31" s="151"/>
      <c r="C31" s="152"/>
      <c r="D31" s="41"/>
      <c r="E31" s="41"/>
      <c r="F31" s="41"/>
      <c r="G31" s="41"/>
      <c r="H31" s="41"/>
      <c r="I31" s="48"/>
    </row>
    <row r="32" spans="2:9" x14ac:dyDescent="0.2">
      <c r="B32" s="31"/>
      <c r="C32" s="6"/>
      <c r="D32" s="6"/>
      <c r="E32" s="6"/>
      <c r="F32" s="6"/>
      <c r="G32" s="14"/>
      <c r="H32" s="14"/>
      <c r="I32" s="18"/>
    </row>
    <row r="33" spans="2:9" ht="24.95" customHeight="1" x14ac:dyDescent="0.2">
      <c r="B33" s="49" t="s">
        <v>27</v>
      </c>
      <c r="C33" s="6"/>
      <c r="D33" s="6"/>
      <c r="E33" s="6"/>
      <c r="F33" s="6"/>
      <c r="G33" s="14"/>
      <c r="H33" s="14"/>
      <c r="I33" s="18"/>
    </row>
    <row r="34" spans="2:9" ht="24.95" customHeight="1" x14ac:dyDescent="0.2">
      <c r="B34" s="178"/>
      <c r="C34" s="120"/>
      <c r="D34" s="120"/>
      <c r="E34" s="120"/>
      <c r="F34" s="120"/>
      <c r="G34" s="120"/>
      <c r="H34" s="120"/>
      <c r="I34" s="179"/>
    </row>
    <row r="35" spans="2:9" ht="24.95" customHeight="1" x14ac:dyDescent="0.2">
      <c r="B35" s="180"/>
      <c r="C35" s="139"/>
      <c r="D35" s="139"/>
      <c r="E35" s="139"/>
      <c r="F35" s="139"/>
      <c r="G35" s="139"/>
      <c r="H35" s="139"/>
      <c r="I35" s="181"/>
    </row>
    <row r="36" spans="2:9" ht="24.95" customHeight="1" x14ac:dyDescent="0.2">
      <c r="B36" s="182"/>
      <c r="C36" s="123"/>
      <c r="D36" s="123"/>
      <c r="E36" s="123"/>
      <c r="F36" s="123"/>
      <c r="G36" s="123"/>
      <c r="H36" s="123"/>
      <c r="I36" s="183"/>
    </row>
    <row r="37" spans="2:9" ht="24.95" customHeight="1" x14ac:dyDescent="0.2">
      <c r="B37" s="46" t="s">
        <v>28</v>
      </c>
      <c r="C37" s="37"/>
      <c r="D37" s="38"/>
      <c r="E37" s="67" t="s">
        <v>32</v>
      </c>
      <c r="F37" s="39"/>
      <c r="G37" s="36"/>
      <c r="H37" s="36"/>
      <c r="I37" s="47"/>
    </row>
    <row r="38" spans="2:9" ht="24.95" customHeight="1" thickBot="1" x14ac:dyDescent="0.25">
      <c r="B38" s="50" t="s">
        <v>29</v>
      </c>
      <c r="C38" s="51"/>
      <c r="D38" s="52"/>
      <c r="E38" s="53" t="s">
        <v>30</v>
      </c>
      <c r="F38" s="171"/>
      <c r="G38" s="172"/>
      <c r="H38" s="172"/>
      <c r="I38" s="173"/>
    </row>
    <row r="39" spans="2:9" ht="24.95" customHeight="1" x14ac:dyDescent="0.2">
      <c r="B39" s="6"/>
      <c r="C39" s="6"/>
      <c r="D39" s="6"/>
      <c r="E39" s="6"/>
      <c r="F39" s="6"/>
      <c r="G39" s="14"/>
      <c r="H39" s="14"/>
      <c r="I39" s="14"/>
    </row>
    <row r="40" spans="2:9" x14ac:dyDescent="0.2">
      <c r="B40" s="5"/>
      <c r="C40" s="8"/>
      <c r="D40" s="8"/>
      <c r="E40" s="5"/>
      <c r="F40" s="5"/>
    </row>
  </sheetData>
  <sheetProtection algorithmName="SHA-512" hashValue="LxSKp714MqB4UJyc6aYe1lZ7OfJyJULbkv5NfoFFAaR0WCcSPJzQMXJbyzZsCNzCH5bOZn2KETZT/4eb7wJd6Q==" saltValue="L09mj46H9fwGHDZSso5UwA==" spinCount="100000" sheet="1" objects="1" scenarios="1"/>
  <mergeCells count="25">
    <mergeCell ref="F38:I38"/>
    <mergeCell ref="E19:I19"/>
    <mergeCell ref="E20:I20"/>
    <mergeCell ref="E21:I21"/>
    <mergeCell ref="E22:I22"/>
    <mergeCell ref="E23:I23"/>
    <mergeCell ref="B34:I36"/>
    <mergeCell ref="B27:I27"/>
    <mergeCell ref="B25:I25"/>
    <mergeCell ref="B26:D26"/>
    <mergeCell ref="B1:I1"/>
    <mergeCell ref="B2:I2"/>
    <mergeCell ref="B31:C31"/>
    <mergeCell ref="B29:C29"/>
    <mergeCell ref="B30:C30"/>
    <mergeCell ref="C9:I9"/>
    <mergeCell ref="C10:I10"/>
    <mergeCell ref="C11:I11"/>
    <mergeCell ref="B28:C28"/>
    <mergeCell ref="E15:I15"/>
    <mergeCell ref="C17:D17"/>
    <mergeCell ref="E14:I14"/>
    <mergeCell ref="C14:D14"/>
    <mergeCell ref="C15:D15"/>
    <mergeCell ref="C16:D16"/>
  </mergeCells>
  <phoneticPr fontId="7" type="noConversion"/>
  <conditionalFormatting sqref="E37 E26">
    <cfRule type="cellIs" dxfId="6" priority="1" stopIfTrue="1" operator="equal">
      <formula>"ja"</formula>
    </cfRule>
    <cfRule type="cellIs" dxfId="5" priority="2" stopIfTrue="1" operator="equal">
      <formula>"nee"</formula>
    </cfRule>
  </conditionalFormatting>
  <conditionalFormatting sqref="B19">
    <cfRule type="expression" dxfId="4" priority="3" stopIfTrue="1">
      <formula>$D$19&gt;11</formula>
    </cfRule>
  </conditionalFormatting>
  <conditionalFormatting sqref="B20">
    <cfRule type="expression" dxfId="3" priority="4" stopIfTrue="1">
      <formula>$D$20&gt;2</formula>
    </cfRule>
  </conditionalFormatting>
  <conditionalFormatting sqref="B21">
    <cfRule type="expression" dxfId="2" priority="5" stopIfTrue="1">
      <formula>$D$21&gt;10</formula>
    </cfRule>
  </conditionalFormatting>
  <conditionalFormatting sqref="B22">
    <cfRule type="expression" dxfId="1" priority="6" stopIfTrue="1">
      <formula>$D$22&gt;=8</formula>
    </cfRule>
  </conditionalFormatting>
  <conditionalFormatting sqref="B23">
    <cfRule type="expression" dxfId="0" priority="7" stopIfTrue="1">
      <formula>$D$23&gt;=3</formula>
    </cfRule>
  </conditionalFormatting>
  <dataValidations count="2">
    <dataValidation type="list" allowBlank="1" showInputMessage="1" showErrorMessage="1" sqref="E37">
      <formula1>"ja,nee,ja/nee,"</formula1>
    </dataValidation>
    <dataValidation allowBlank="1" showInputMessage="1" showErrorMessage="1" promptTitle="nieuwe regel?" prompt="druk op Alt+Enter" sqref="B34:I36"/>
  </dataValidations>
  <pageMargins left="0.73" right="0.23" top="0.52" bottom="0.42" header="0.28000000000000003" footer="0.26"/>
  <pageSetup paperSize="9" scale="95" orientation="portrait" horizontalDpi="4294967293" verticalDpi="0" r:id="rId1"/>
  <headerFooter alignWithMargins="0">
    <oddFooter xml:space="preserve">&amp;L© Eduforce / Meesterwerk 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oudervragenlijst Si-Di 3</vt:lpstr>
      <vt:lpstr>resultaten oudergesprek</vt:lpstr>
      <vt:lpstr>'oudervragenlijst Si-Di 3'!Afdrukbereik</vt:lpstr>
      <vt:lpstr>'resultaten oudergesprek'!Afdrukbereik</vt:lpstr>
    </vt:vector>
  </TitlesOfParts>
  <Company>PCO Ommen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Meinen</cp:lastModifiedBy>
  <cp:lastPrinted>2010-10-25T19:05:10Z</cp:lastPrinted>
  <dcterms:created xsi:type="dcterms:W3CDTF">2010-09-10T09:38:39Z</dcterms:created>
  <dcterms:modified xsi:type="dcterms:W3CDTF">2017-02-08T20:57:59Z</dcterms:modified>
</cp:coreProperties>
</file>